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brary\PhD\2019_fillets_full_paper\"/>
    </mc:Choice>
  </mc:AlternateContent>
  <xr:revisionPtr revIDLastSave="0" documentId="13_ncr:1_{EF88B5D4-2C70-4A95-9B52-251D62CE28B7}" xr6:coauthVersionLast="45" xr6:coauthVersionMax="45" xr10:uidLastSave="{00000000-0000-0000-0000-000000000000}"/>
  <bookViews>
    <workbookView xWindow="-120" yWindow="-120" windowWidth="29040" windowHeight="15990" tabRatio="385" activeTab="1" xr2:uid="{00000000-000D-0000-FFFF-FFFF00000000}"/>
  </bookViews>
  <sheets>
    <sheet name="All cases" sheetId="3" r:id="rId1"/>
    <sheet name="Effective cases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3" i="2"/>
  <c r="I44" i="2"/>
  <c r="I2" i="2"/>
  <c r="K2" i="2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L2" i="2" l="1"/>
  <c r="J2" i="2"/>
</calcChain>
</file>

<file path=xl/sharedStrings.xml><?xml version="1.0" encoding="utf-8"?>
<sst xmlns="http://schemas.openxmlformats.org/spreadsheetml/2006/main" count="56" uniqueCount="13">
  <si>
    <t>1 (d)</t>
  </si>
  <si>
    <t>42 +</t>
  </si>
  <si>
    <t>Rate</t>
  </si>
  <si>
    <t>Average</t>
  </si>
  <si>
    <t>Case</t>
  </si>
  <si>
    <t>0.025 (i)</t>
  </si>
  <si>
    <t>0.02 (i)</t>
  </si>
  <si>
    <t>16.7 (i)</t>
  </si>
  <si>
    <t>1.28 (i)</t>
  </si>
  <si>
    <t>?</t>
  </si>
  <si>
    <t>2.22 (i)</t>
  </si>
  <si>
    <t>1.08 (i)</t>
  </si>
  <si>
    <t>1.25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</si>
</sst>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5B089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TableStyleLight1" xfId="1" xr:uid="{00000000-0005-0000-0000-000004000000}"/>
    <cellStyle name="Обычный" xfId="0" builtinId="0"/>
  </cellStyles>
  <dxfs count="0"/>
  <tableStyles count="0" defaultTableStyle="TableStyleMedium9" defaultPivotStyle="PivotStyleLight16"/>
  <colors>
    <mruColors>
      <color rgb="FF6D8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BRS performance compared to FR</a:t>
            </a:r>
            <a:endParaRPr lang="ru-R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'Effective cases'!$I$1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'Effective cases'!$A$2:$A$44</c:f>
              <c:numCache>
                <c:formatCode>General</c:formatCode>
                <c:ptCount val="4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22</c:v>
                </c:pt>
                <c:pt idx="12">
                  <c:v>33</c:v>
                </c:pt>
                <c:pt idx="13">
                  <c:v>34</c:v>
                </c:pt>
                <c:pt idx="14">
                  <c:v>37</c:v>
                </c:pt>
                <c:pt idx="15">
                  <c:v>38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50</c:v>
                </c:pt>
                <c:pt idx="25">
                  <c:v>57</c:v>
                </c:pt>
                <c:pt idx="26">
                  <c:v>62</c:v>
                </c:pt>
                <c:pt idx="27">
                  <c:v>63</c:v>
                </c:pt>
                <c:pt idx="28">
                  <c:v>66</c:v>
                </c:pt>
                <c:pt idx="29">
                  <c:v>67</c:v>
                </c:pt>
                <c:pt idx="30">
                  <c:v>69</c:v>
                </c:pt>
                <c:pt idx="31">
                  <c:v>70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80</c:v>
                </c:pt>
                <c:pt idx="37">
                  <c:v>83</c:v>
                </c:pt>
                <c:pt idx="38">
                  <c:v>86</c:v>
                </c:pt>
                <c:pt idx="39">
                  <c:v>89</c:v>
                </c:pt>
                <c:pt idx="40">
                  <c:v>92</c:v>
                </c:pt>
                <c:pt idx="41">
                  <c:v>93</c:v>
                </c:pt>
                <c:pt idx="42">
                  <c:v>95</c:v>
                </c:pt>
              </c:numCache>
            </c:numRef>
          </c:cat>
          <c:val>
            <c:numRef>
              <c:f>'Effective cases'!$I$2:$I$44</c:f>
              <c:numCache>
                <c:formatCode>General</c:formatCode>
                <c:ptCount val="43"/>
                <c:pt idx="0">
                  <c:v>6.666666666666667</c:v>
                </c:pt>
                <c:pt idx="1">
                  <c:v>8.125</c:v>
                </c:pt>
                <c:pt idx="2">
                  <c:v>62.250000000000007</c:v>
                </c:pt>
                <c:pt idx="3">
                  <c:v>3.5999999999999996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11.166666666666668</c:v>
                </c:pt>
                <c:pt idx="8">
                  <c:v>3.25</c:v>
                </c:pt>
                <c:pt idx="9">
                  <c:v>3.75</c:v>
                </c:pt>
                <c:pt idx="10">
                  <c:v>8.5</c:v>
                </c:pt>
                <c:pt idx="11">
                  <c:v>9</c:v>
                </c:pt>
                <c:pt idx="12">
                  <c:v>10.349999999999998</c:v>
                </c:pt>
                <c:pt idx="13">
                  <c:v>10.199999999999999</c:v>
                </c:pt>
                <c:pt idx="14">
                  <c:v>5.7282051282051283</c:v>
                </c:pt>
                <c:pt idx="15">
                  <c:v>12.71875</c:v>
                </c:pt>
                <c:pt idx="16">
                  <c:v>28.479166666666668</c:v>
                </c:pt>
                <c:pt idx="17">
                  <c:v>30.657142857142862</c:v>
                </c:pt>
                <c:pt idx="18">
                  <c:v>17</c:v>
                </c:pt>
                <c:pt idx="19">
                  <c:v>4</c:v>
                </c:pt>
                <c:pt idx="20">
                  <c:v>3.75</c:v>
                </c:pt>
                <c:pt idx="21">
                  <c:v>5.666666666666667</c:v>
                </c:pt>
                <c:pt idx="22">
                  <c:v>6.666666666666667</c:v>
                </c:pt>
                <c:pt idx="23">
                  <c:v>26.398210290827741</c:v>
                </c:pt>
                <c:pt idx="24">
                  <c:v>42.684210526315788</c:v>
                </c:pt>
                <c:pt idx="25">
                  <c:v>10.533333333333335</c:v>
                </c:pt>
                <c:pt idx="26">
                  <c:v>11.538461538461538</c:v>
                </c:pt>
                <c:pt idx="27">
                  <c:v>15.555555555555559</c:v>
                </c:pt>
                <c:pt idx="28">
                  <c:v>84.911242603550292</c:v>
                </c:pt>
                <c:pt idx="29">
                  <c:v>11.12781954887218</c:v>
                </c:pt>
                <c:pt idx="30">
                  <c:v>16.350000000000001</c:v>
                </c:pt>
                <c:pt idx="31">
                  <c:v>2.8266331658291457</c:v>
                </c:pt>
                <c:pt idx="32">
                  <c:v>14.414634146341463</c:v>
                </c:pt>
                <c:pt idx="33">
                  <c:v>26.869455006337134</c:v>
                </c:pt>
                <c:pt idx="34">
                  <c:v>11.714285714285712</c:v>
                </c:pt>
                <c:pt idx="35">
                  <c:v>8.3333333333333339</c:v>
                </c:pt>
                <c:pt idx="36">
                  <c:v>4.2647058823529402</c:v>
                </c:pt>
                <c:pt idx="37">
                  <c:v>12.953124999999998</c:v>
                </c:pt>
                <c:pt idx="38">
                  <c:v>10.666666666666668</c:v>
                </c:pt>
                <c:pt idx="39">
                  <c:v>17.446428571428569</c:v>
                </c:pt>
                <c:pt idx="40">
                  <c:v>5.223529411764706</c:v>
                </c:pt>
                <c:pt idx="41">
                  <c:v>12.933333333333334</c:v>
                </c:pt>
                <c:pt idx="42">
                  <c:v>17.711111111111112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0-493B-BD31-680F43EFA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overlap val="-51"/>
        <c:axId val="550216528"/>
        <c:axId val="550216856"/>
      </c:barChart>
      <c:lineChart>
        <c:grouping val="standard"/>
        <c:varyColors val="0"/>
        <c:ser>
          <c:idx val="1"/>
          <c:order val="1"/>
          <c:tx>
            <c:strRef>
              <c:f>'Effective cases'!$L$1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'Effective cases'!$L$2:$L$44</c:f>
              <c:numCache>
                <c:formatCode>General</c:formatCode>
                <c:ptCount val="43"/>
                <c:pt idx="0">
                  <c:v>14.650721071125162</c:v>
                </c:pt>
                <c:pt idx="1">
                  <c:v>14.650721071125162</c:v>
                </c:pt>
                <c:pt idx="2">
                  <c:v>14.650721071125162</c:v>
                </c:pt>
                <c:pt idx="3">
                  <c:v>14.650721071125162</c:v>
                </c:pt>
                <c:pt idx="4">
                  <c:v>14.650721071125162</c:v>
                </c:pt>
                <c:pt idx="5">
                  <c:v>14.650721071125162</c:v>
                </c:pt>
                <c:pt idx="6">
                  <c:v>14.650721071125162</c:v>
                </c:pt>
                <c:pt idx="7">
                  <c:v>14.650721071125162</c:v>
                </c:pt>
                <c:pt idx="8">
                  <c:v>14.650721071125162</c:v>
                </c:pt>
                <c:pt idx="9">
                  <c:v>14.650721071125162</c:v>
                </c:pt>
                <c:pt idx="10">
                  <c:v>14.650721071125162</c:v>
                </c:pt>
                <c:pt idx="11">
                  <c:v>14.650721071125162</c:v>
                </c:pt>
                <c:pt idx="12">
                  <c:v>14.650721071125162</c:v>
                </c:pt>
                <c:pt idx="13">
                  <c:v>14.650721071125162</c:v>
                </c:pt>
                <c:pt idx="14">
                  <c:v>14.650721071125162</c:v>
                </c:pt>
                <c:pt idx="15">
                  <c:v>14.650721071125162</c:v>
                </c:pt>
                <c:pt idx="16">
                  <c:v>14.650721071125162</c:v>
                </c:pt>
                <c:pt idx="17">
                  <c:v>14.650721071125162</c:v>
                </c:pt>
                <c:pt idx="18">
                  <c:v>14.650721071125162</c:v>
                </c:pt>
                <c:pt idx="19">
                  <c:v>14.650721071125162</c:v>
                </c:pt>
                <c:pt idx="20">
                  <c:v>14.650721071125162</c:v>
                </c:pt>
                <c:pt idx="21">
                  <c:v>14.650721071125162</c:v>
                </c:pt>
                <c:pt idx="22">
                  <c:v>14.650721071125162</c:v>
                </c:pt>
                <c:pt idx="23">
                  <c:v>14.650721071125162</c:v>
                </c:pt>
                <c:pt idx="24">
                  <c:v>14.650721071125162</c:v>
                </c:pt>
                <c:pt idx="25">
                  <c:v>14.650721071125162</c:v>
                </c:pt>
                <c:pt idx="26">
                  <c:v>14.650721071125162</c:v>
                </c:pt>
                <c:pt idx="27">
                  <c:v>14.650721071125162</c:v>
                </c:pt>
                <c:pt idx="28">
                  <c:v>14.650721071125162</c:v>
                </c:pt>
                <c:pt idx="29">
                  <c:v>14.650721071125162</c:v>
                </c:pt>
                <c:pt idx="30">
                  <c:v>14.650721071125162</c:v>
                </c:pt>
                <c:pt idx="31">
                  <c:v>14.650721071125162</c:v>
                </c:pt>
                <c:pt idx="32">
                  <c:v>14.650721071125162</c:v>
                </c:pt>
                <c:pt idx="33">
                  <c:v>14.650721071125162</c:v>
                </c:pt>
                <c:pt idx="34">
                  <c:v>14.650721071125162</c:v>
                </c:pt>
                <c:pt idx="35">
                  <c:v>14.650721071125162</c:v>
                </c:pt>
                <c:pt idx="36">
                  <c:v>14.650721071125162</c:v>
                </c:pt>
                <c:pt idx="37">
                  <c:v>14.650721071125162</c:v>
                </c:pt>
                <c:pt idx="38">
                  <c:v>14.650721071125162</c:v>
                </c:pt>
                <c:pt idx="39">
                  <c:v>14.650721071125162</c:v>
                </c:pt>
                <c:pt idx="40">
                  <c:v>14.650721071125162</c:v>
                </c:pt>
                <c:pt idx="41">
                  <c:v>14.650721071125162</c:v>
                </c:pt>
                <c:pt idx="42">
                  <c:v>14.650721071125162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0-493B-BD31-680F43EFA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16528"/>
        <c:axId val="550216856"/>
      </c:lineChart>
      <c:catAx>
        <c:axId val="5502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216856"/>
        <c:crosses val="autoZero"/>
        <c:auto val="1"/>
        <c:lblAlgn val="ctr"/>
        <c:lblOffset val="100"/>
        <c:tickLblSkip val="2"/>
        <c:noMultiLvlLbl val="0"/>
      </c:catAx>
      <c:valAx>
        <c:axId val="550216856"/>
        <c:scaling>
          <c:orientation val="minMax"/>
          <c:max val="3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21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8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6E83086-2687-422E-8749-A91C5F6A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CD5A3D2-0B61-49F3-AD27-DD6AA4E2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142875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91B2CA6-18C5-4232-AE58-73C846D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161925</xdr:colOff>
      <xdr:row>0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51F86D7-F7F1-4E3C-BA10-D852AAEB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619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190500</xdr:colOff>
      <xdr:row>0</xdr:row>
      <xdr:rowOff>142875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E90482E-9EA6-4CB2-8974-7576A87E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190500</xdr:colOff>
      <xdr:row>0</xdr:row>
      <xdr:rowOff>142875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CE31AD0-7F8A-4E7E-B0AB-A54D4FF9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200025</xdr:colOff>
      <xdr:row>0</xdr:row>
      <xdr:rowOff>142875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9EA07331-F285-479A-A3DB-CE0ECF4A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85725</xdr:colOff>
      <xdr:row>1</xdr:row>
      <xdr:rowOff>142875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2FB415C-AFE9-4FA0-B351-81EF2DB0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85725</xdr:colOff>
      <xdr:row>2</xdr:row>
      <xdr:rowOff>142875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4C45AEC-C194-4043-B2D6-CDD451F0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00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85725</xdr:colOff>
      <xdr:row>3</xdr:row>
      <xdr:rowOff>142875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5F791F54-91C5-44BB-8906-2EF1C9AA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00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</xdr:colOff>
      <xdr:row>4</xdr:row>
      <xdr:rowOff>142875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9E4A117-1322-4588-863B-C2A41082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85725</xdr:colOff>
      <xdr:row>5</xdr:row>
      <xdr:rowOff>142875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87193F0-3C0B-4B7B-A350-3768833E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85725</xdr:colOff>
      <xdr:row>6</xdr:row>
      <xdr:rowOff>142875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CE3A822-401B-4591-B5C1-DCA56A4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85725</xdr:colOff>
      <xdr:row>7</xdr:row>
      <xdr:rowOff>142875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3E393D6D-7419-49D1-B755-45D20AD1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85725</xdr:colOff>
      <xdr:row>8</xdr:row>
      <xdr:rowOff>142875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E50C3AA-06DA-4A22-9E25-6E17870B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85725</xdr:colOff>
      <xdr:row>9</xdr:row>
      <xdr:rowOff>142875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197CE13C-3D80-40B3-94C0-6F07DE85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02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142875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77F8F012-D013-49A3-871B-6983A562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85725</xdr:colOff>
      <xdr:row>11</xdr:row>
      <xdr:rowOff>142875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EC173740-7EE6-4362-8235-0C51CBD5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02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85725</xdr:colOff>
      <xdr:row>12</xdr:row>
      <xdr:rowOff>142875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7B19A21F-41CE-4840-81E4-0D62A914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003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85725</xdr:colOff>
      <xdr:row>13</xdr:row>
      <xdr:rowOff>142875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C4236ED9-40E0-48E6-90A0-F1F0FB6E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003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14</xdr:row>
      <xdr:rowOff>142875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CB6CAF80-6C32-4039-9F4F-346A4F71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003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15</xdr:row>
      <xdr:rowOff>142875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F7B719E-2F05-4BE8-8639-E4DA5717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03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16</xdr:row>
      <xdr:rowOff>142875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54367514-C7A7-4151-8D39-4C691F1C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004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17</xdr:row>
      <xdr:rowOff>142875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A400E4C9-78FA-422A-AF97-14FCFB6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004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85725</xdr:colOff>
      <xdr:row>18</xdr:row>
      <xdr:rowOff>142875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D1538009-6F85-4346-A871-C5B49C0E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004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19</xdr:row>
      <xdr:rowOff>142875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F341F559-284F-47E3-884B-71808455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004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85725</xdr:colOff>
      <xdr:row>20</xdr:row>
      <xdr:rowOff>142875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D75EB91F-0847-4FEE-9092-7C25497A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005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85725</xdr:colOff>
      <xdr:row>21</xdr:row>
      <xdr:rowOff>142875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91898C98-1C33-4993-8FA7-14992FF9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005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85725</xdr:colOff>
      <xdr:row>22</xdr:row>
      <xdr:rowOff>142875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234C4106-7132-4B5C-9716-60AAE40D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85725</xdr:colOff>
      <xdr:row>23</xdr:row>
      <xdr:rowOff>142875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3E475162-81EE-4390-B615-CA0EA27A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005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85725</xdr:colOff>
      <xdr:row>24</xdr:row>
      <xdr:rowOff>142875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2D8DD6AC-E0B5-4997-8C88-B9E538FF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006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85725</xdr:colOff>
      <xdr:row>25</xdr:row>
      <xdr:rowOff>142875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23CD0ADA-11AB-421C-9574-C460D3B3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006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85725</xdr:colOff>
      <xdr:row>26</xdr:row>
      <xdr:rowOff>142875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DC0A03CD-F830-405C-A4B4-308AC10A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006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27</xdr:row>
      <xdr:rowOff>142875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C818D2BC-8C9A-4C04-81F0-C33CCB9E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006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85725</xdr:colOff>
      <xdr:row>29</xdr:row>
      <xdr:rowOff>142875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D06BC47C-8B60-4F32-80BD-5281C62C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007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30</xdr:row>
      <xdr:rowOff>142875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19A55CF3-50CA-4107-A471-1BB17A60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007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32</xdr:row>
      <xdr:rowOff>142875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B03AF678-BF1D-422C-825D-466B08E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008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142875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B150B0AC-4B90-47ED-AD4B-7464F82E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008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34</xdr:row>
      <xdr:rowOff>142875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9975D868-FD90-4824-858B-DEE5B894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008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85725</xdr:colOff>
      <xdr:row>35</xdr:row>
      <xdr:rowOff>142875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D5767B43-8F97-431C-B14C-6E608BD9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008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85725</xdr:colOff>
      <xdr:row>36</xdr:row>
      <xdr:rowOff>142875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D506FAB7-C031-44FA-B93F-698B037D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009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37</xdr:row>
      <xdr:rowOff>142875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2C224711-FA92-4632-8288-53884F2A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009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85725</xdr:colOff>
      <xdr:row>38</xdr:row>
      <xdr:rowOff>142875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43C674D1-20DA-41D0-92F8-5DF9438B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009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85725</xdr:colOff>
      <xdr:row>39</xdr:row>
      <xdr:rowOff>142875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3DE6F557-AA9C-432D-B56C-77269761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009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85725</xdr:colOff>
      <xdr:row>40</xdr:row>
      <xdr:rowOff>142875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93C57F7E-4324-464D-A38B-C4DBA8C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85725</xdr:colOff>
      <xdr:row>41</xdr:row>
      <xdr:rowOff>142875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AFBCCD2D-52E0-47E9-AE3F-9E0D8658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010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85725</xdr:colOff>
      <xdr:row>42</xdr:row>
      <xdr:rowOff>142875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9A88B118-B530-4E1E-B48F-6A46D0B0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010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85725</xdr:colOff>
      <xdr:row>43</xdr:row>
      <xdr:rowOff>142875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8DB74A55-E8BE-4607-9AB2-59643B01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6010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85725</xdr:colOff>
      <xdr:row>44</xdr:row>
      <xdr:rowOff>142875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AF94283C-ECC9-4A86-B6DC-40A55783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85725</xdr:colOff>
      <xdr:row>45</xdr:row>
      <xdr:rowOff>142875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30A4309C-2E3B-4BC4-8F7E-2FE7B119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01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85725</xdr:colOff>
      <xdr:row>46</xdr:row>
      <xdr:rowOff>142875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8746315D-664D-405F-A55D-53E3DDFC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011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85725</xdr:colOff>
      <xdr:row>47</xdr:row>
      <xdr:rowOff>142875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D317820-9863-4D46-BEA9-0702A863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4011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85725</xdr:colOff>
      <xdr:row>48</xdr:row>
      <xdr:rowOff>142875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3183F730-F456-4956-9D6A-5E3E2AB0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012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85725</xdr:colOff>
      <xdr:row>49</xdr:row>
      <xdr:rowOff>142875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926B4816-E920-4C92-A908-34EE4048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8012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85725</xdr:colOff>
      <xdr:row>50</xdr:row>
      <xdr:rowOff>142875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3782BEC3-B30D-471B-80E2-93583521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85725</xdr:colOff>
      <xdr:row>51</xdr:row>
      <xdr:rowOff>142875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D6124908-FE3B-4282-AFC9-10CC0B83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2012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85725</xdr:colOff>
      <xdr:row>53</xdr:row>
      <xdr:rowOff>142875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663D6A51-AA1F-45CB-9DCE-DA3D06C3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013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85725</xdr:colOff>
      <xdr:row>54</xdr:row>
      <xdr:rowOff>142875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6E0B9A3E-3139-40C0-B6F6-9ACABA28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8013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85725</xdr:colOff>
      <xdr:row>55</xdr:row>
      <xdr:rowOff>142875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EF2498B2-E20E-47B3-A27F-F66D15BB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0013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85725</xdr:colOff>
      <xdr:row>56</xdr:row>
      <xdr:rowOff>142875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30AF5DAB-3890-437D-8C09-5C20F587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85725</xdr:colOff>
      <xdr:row>57</xdr:row>
      <xdr:rowOff>142875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2FFEEDCE-55F9-4C71-8BEF-EF8016CA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014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85725</xdr:colOff>
      <xdr:row>58</xdr:row>
      <xdr:rowOff>142875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69C51F95-3E7A-46E2-9358-27F39455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014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85725</xdr:colOff>
      <xdr:row>59</xdr:row>
      <xdr:rowOff>142875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D4AE7B39-3560-4B11-99BA-56D68731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014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85725</xdr:colOff>
      <xdr:row>60</xdr:row>
      <xdr:rowOff>142875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2B60897B-1EB6-4E2F-84D1-0F7AD65B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85725</xdr:colOff>
      <xdr:row>61</xdr:row>
      <xdr:rowOff>142875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C987DC3E-EAEE-4E9B-A597-97D0BBFB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015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85725</xdr:colOff>
      <xdr:row>62</xdr:row>
      <xdr:rowOff>142875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217E8FD9-2620-4519-A296-CB22EA84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85725</xdr:colOff>
      <xdr:row>63</xdr:row>
      <xdr:rowOff>142875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7E1F639F-F724-453D-8D91-7E87C2E7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6015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85725</xdr:colOff>
      <xdr:row>64</xdr:row>
      <xdr:rowOff>142875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1785E836-73AC-4FC3-A175-D8485C1F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016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85725</xdr:colOff>
      <xdr:row>65</xdr:row>
      <xdr:rowOff>142875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B62B4B93-866C-491B-85CE-A999E87A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016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85725</xdr:colOff>
      <xdr:row>66</xdr:row>
      <xdr:rowOff>142875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A4F47D9D-9D3A-48CE-83AF-EDC2C1BE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016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85725</xdr:colOff>
      <xdr:row>67</xdr:row>
      <xdr:rowOff>142875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6A2DD00A-BA95-4F28-8AF5-E2F2ED2C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016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85725</xdr:colOff>
      <xdr:row>68</xdr:row>
      <xdr:rowOff>142875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DDC196F5-A1EE-4F1F-875C-58EEE5B4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6017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85725</xdr:colOff>
      <xdr:row>69</xdr:row>
      <xdr:rowOff>142875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4F2C3D29-D5E3-46CF-8BCE-95EC7021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8017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85725</xdr:colOff>
      <xdr:row>70</xdr:row>
      <xdr:rowOff>142875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4699EA15-81B1-4F64-A3C6-6FFD1CC7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85725</xdr:colOff>
      <xdr:row>71</xdr:row>
      <xdr:rowOff>142875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54F80CC8-D2F4-4336-8DB9-4DB24A45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017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85725</xdr:colOff>
      <xdr:row>72</xdr:row>
      <xdr:rowOff>142875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C4F1F305-2CCB-4A97-B96C-7DF051B3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4018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85725</xdr:colOff>
      <xdr:row>73</xdr:row>
      <xdr:rowOff>142875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B612E91F-DCB5-4171-94EF-E29DB910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018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85725</xdr:colOff>
      <xdr:row>74</xdr:row>
      <xdr:rowOff>142875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641360AD-7855-435F-9612-DF18E468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018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85725</xdr:colOff>
      <xdr:row>75</xdr:row>
      <xdr:rowOff>142875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A8A2465D-1D34-4276-9BE0-B1AFD95E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018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85725</xdr:colOff>
      <xdr:row>76</xdr:row>
      <xdr:rowOff>142875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5E9BF6F6-47B9-4D05-B638-FF02E86F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019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85725</xdr:colOff>
      <xdr:row>77</xdr:row>
      <xdr:rowOff>142875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D6FDBC3F-7005-42A8-B286-F97688FD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019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85725</xdr:colOff>
      <xdr:row>78</xdr:row>
      <xdr:rowOff>142875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D51A320E-334C-40BC-A4E3-F190B765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6019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85725</xdr:colOff>
      <xdr:row>80</xdr:row>
      <xdr:rowOff>142875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AAFD95AD-1AAA-4119-A9D5-40DA481A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85725</xdr:colOff>
      <xdr:row>81</xdr:row>
      <xdr:rowOff>142875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5B36425-E801-4520-AEA3-D005FB04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2020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85725</xdr:colOff>
      <xdr:row>83</xdr:row>
      <xdr:rowOff>142875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FBEB9EDC-4D5A-4158-A7A0-B7A4135E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6020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85725</xdr:colOff>
      <xdr:row>85</xdr:row>
      <xdr:rowOff>142875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FA563EBC-15C1-453B-9563-67D57269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002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85725</xdr:colOff>
      <xdr:row>86</xdr:row>
      <xdr:rowOff>142875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16302404-059C-42B2-8672-B0B775D4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021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85725</xdr:colOff>
      <xdr:row>88</xdr:row>
      <xdr:rowOff>142875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id="{1F352FA8-406E-4FA4-B084-45ACD332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6022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85725</xdr:colOff>
      <xdr:row>89</xdr:row>
      <xdr:rowOff>142875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C4D28C42-4B64-4692-9426-D13A5EDB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8022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85725</xdr:colOff>
      <xdr:row>90</xdr:row>
      <xdr:rowOff>142875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BAE32930-D767-4C69-8CCE-935A9469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022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85725</xdr:colOff>
      <xdr:row>91</xdr:row>
      <xdr:rowOff>142875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22361D77-4E7A-4367-8E05-1AD621B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022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85725</xdr:colOff>
      <xdr:row>92</xdr:row>
      <xdr:rowOff>142875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id="{F00DB0BF-3E13-4FB7-9CBF-0560BE1D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023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85725</xdr:colOff>
      <xdr:row>93</xdr:row>
      <xdr:rowOff>142875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999E4AE1-0AFB-4B58-9757-355AD7D9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023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85725</xdr:colOff>
      <xdr:row>94</xdr:row>
      <xdr:rowOff>142875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9F9A7AA2-6360-46FA-A9BF-C2516272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023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85725</xdr:colOff>
      <xdr:row>95</xdr:row>
      <xdr:rowOff>142875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A406FDF9-C530-4FF2-948C-80C6C9F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023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85725</xdr:colOff>
      <xdr:row>1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68DE518-DBD1-444E-B6F3-0435E91E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00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85725</xdr:colOff>
      <xdr:row>2</xdr:row>
      <xdr:rowOff>142875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414FBEF-2782-4860-9441-D21D9E9D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85725</xdr:colOff>
      <xdr:row>3</xdr:row>
      <xdr:rowOff>142875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BAB480B-6CA7-4114-86F3-6A9FDA6F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</xdr:colOff>
      <xdr:row>4</xdr:row>
      <xdr:rowOff>142875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7FD1553-9A0B-4EB4-A479-665A7C11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001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85725</xdr:colOff>
      <xdr:row>5</xdr:row>
      <xdr:rowOff>142875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5101979F-37FE-4A79-A3CE-AF016360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85725</xdr:colOff>
      <xdr:row>6</xdr:row>
      <xdr:rowOff>142875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F869BD4-0941-4B3B-817C-ADEA8D2B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02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85725</xdr:colOff>
      <xdr:row>7</xdr:row>
      <xdr:rowOff>142875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4F79BC72-E4A1-468C-ABDE-DA485424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003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85725</xdr:colOff>
      <xdr:row>8</xdr:row>
      <xdr:rowOff>142875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362D07C6-14C7-4470-9928-4FF88113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03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85725</xdr:colOff>
      <xdr:row>9</xdr:row>
      <xdr:rowOff>142875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9F6F546-1ADD-4238-87FE-3DB9DF5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004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142875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4B76558-95D4-4E69-98AE-03D820BC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004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85725</xdr:colOff>
      <xdr:row>11</xdr:row>
      <xdr:rowOff>142875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61DEFBB9-F38C-4A0A-969B-412BAF8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005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85725</xdr:colOff>
      <xdr:row>12</xdr:row>
      <xdr:rowOff>142875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54535436-36B9-4FEE-A79D-B5720B25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005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85725</xdr:colOff>
      <xdr:row>13</xdr:row>
      <xdr:rowOff>142875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B8AA1C54-CC52-4B6C-B0D9-63FDC955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008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14</xdr:row>
      <xdr:rowOff>142875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1D284FBD-7660-4AEC-AFEE-B6841320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008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15</xdr:row>
      <xdr:rowOff>142875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7880DA9-F021-45B6-9645-D64E1ACA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2009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16</xdr:row>
      <xdr:rowOff>142875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7E30FE70-34E8-45DA-B3B2-B7B62C8E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009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17</xdr:row>
      <xdr:rowOff>142875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13D5AF12-7F67-4294-8C13-865D6690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009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85725</xdr:colOff>
      <xdr:row>18</xdr:row>
      <xdr:rowOff>142875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199E7A5A-4764-40C3-9496-847D7EE5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19</xdr:row>
      <xdr:rowOff>142875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48DCAD12-52F0-4B95-9FA0-F3013259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010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85725</xdr:colOff>
      <xdr:row>20</xdr:row>
      <xdr:rowOff>142875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EAFF1F46-18A7-4C3C-8F4A-E80347D7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6010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85725</xdr:colOff>
      <xdr:row>21</xdr:row>
      <xdr:rowOff>142875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33D7BFE6-EEAD-4B03-9163-98139CA4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85725</xdr:colOff>
      <xdr:row>22</xdr:row>
      <xdr:rowOff>142875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FB3C9DCD-5B8A-453F-9D0E-AC970098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01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85725</xdr:colOff>
      <xdr:row>23</xdr:row>
      <xdr:rowOff>142875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4B3BC58-AAA5-4831-9710-EDEB16F4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011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85725</xdr:colOff>
      <xdr:row>24</xdr:row>
      <xdr:rowOff>142875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664BDFC9-EE39-45B1-96C9-5BD32A33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4011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85725</xdr:colOff>
      <xdr:row>25</xdr:row>
      <xdr:rowOff>142875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2A6BE8FD-0ED8-4B35-892B-32B66F2F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8012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85725</xdr:colOff>
      <xdr:row>26</xdr:row>
      <xdr:rowOff>142875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FF4F96B6-EDCE-434D-8AAE-A1413803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27</xdr:row>
      <xdr:rowOff>142875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62657C95-5104-4F9F-A160-2D8B1AA8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015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28</xdr:row>
      <xdr:rowOff>142875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6E3EBC1A-D43E-4589-860C-D4422A22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85725</xdr:colOff>
      <xdr:row>29</xdr:row>
      <xdr:rowOff>142875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D4FCB293-9502-468C-9DD9-DC737917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016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30</xdr:row>
      <xdr:rowOff>142875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F70A11DC-DAF0-40F2-B74C-F49E747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016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31</xdr:row>
      <xdr:rowOff>142875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FC9226B5-9091-4678-AB6F-6E3C530F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6017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32</xdr:row>
      <xdr:rowOff>142875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7A35014-6AF5-48EF-B67E-C9D93DED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8017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142875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4043CA71-D639-46FA-8365-1E3B6F9E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017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34</xdr:row>
      <xdr:rowOff>142875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08ECE6D1-9631-44D1-B9A7-6D98E6F3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4018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85725</xdr:colOff>
      <xdr:row>35</xdr:row>
      <xdr:rowOff>142875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A0EF7ABE-9802-4B9F-A33E-740E470F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018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85725</xdr:colOff>
      <xdr:row>36</xdr:row>
      <xdr:rowOff>142875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399CF4F1-2412-431C-9F7D-033EEF17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018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37</xdr:row>
      <xdr:rowOff>142875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69146EE8-D1E4-4869-852E-5B413351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019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85725</xdr:colOff>
      <xdr:row>38</xdr:row>
      <xdr:rowOff>142875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33F6FFC4-5A98-4D4D-8413-17769446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4020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85725</xdr:colOff>
      <xdr:row>39</xdr:row>
      <xdr:rowOff>142875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A08F0002-81CA-4F2F-87E6-5606293E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00212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85725</xdr:colOff>
      <xdr:row>40</xdr:row>
      <xdr:rowOff>142875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B4F1CC58-5943-4F7A-8288-B7123695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6022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85725</xdr:colOff>
      <xdr:row>41</xdr:row>
      <xdr:rowOff>142875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698E49CA-0E48-4300-9EE9-B9B70659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02275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85725</xdr:colOff>
      <xdr:row>42</xdr:row>
      <xdr:rowOff>142875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3F07BFD9-B432-4A88-8CAE-118514E4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0230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85725</xdr:colOff>
      <xdr:row>43</xdr:row>
      <xdr:rowOff>142875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id="{70384D0F-BE31-4E66-A6AE-B915CA26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02350"/>
          <a:ext cx="85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357186</xdr:colOff>
      <xdr:row>5</xdr:row>
      <xdr:rowOff>42862</xdr:rowOff>
    </xdr:from>
    <xdr:to>
      <xdr:col>21</xdr:col>
      <xdr:colOff>85725</xdr:colOff>
      <xdr:row>18</xdr:row>
      <xdr:rowOff>133350</xdr:rowOff>
    </xdr:to>
    <xdr:graphicFrame macro="">
      <xdr:nvGraphicFramePr>
        <xdr:cNvPr id="93" name="Диаграмма 92">
          <a:extLst>
            <a:ext uri="{FF2B5EF4-FFF2-40B4-BE49-F238E27FC236}">
              <a16:creationId xmlns:a16="http://schemas.microsoft.com/office/drawing/2014/main" id="{A515D9A5-0CFE-4476-828F-45C8862B4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87CA28D7-D929-4F27-B41C-E18DB25E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142875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B95C69E3-0BB8-43B3-9CBA-1F9ABD8F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142875</xdr:colOff>
      <xdr:row>0</xdr:row>
      <xdr:rowOff>142875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63550AD9-D4E6-475D-AC2E-2367FA9F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161925</xdr:colOff>
      <xdr:row>0</xdr:row>
      <xdr:rowOff>142875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281B2C46-1A37-4B96-846B-2210A160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619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190500</xdr:colOff>
      <xdr:row>0</xdr:row>
      <xdr:rowOff>142875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5438E0E-BD70-4314-91A6-3DD8C69E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190500</xdr:colOff>
      <xdr:row>0</xdr:row>
      <xdr:rowOff>142875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E1A25883-A09F-432B-A74C-CCAB981F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200025</xdr:colOff>
      <xdr:row>0</xdr:row>
      <xdr:rowOff>142875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462EC0BB-2AD5-488A-AEB2-F35B6736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B1A8-3932-42D7-8A96-41290B6F1914}">
  <dimension ref="A1:H96"/>
  <sheetViews>
    <sheetView workbookViewId="0">
      <selection sqref="A1:H1"/>
    </sheetView>
  </sheetViews>
  <sheetFormatPr defaultRowHeight="15" x14ac:dyDescent="0.25"/>
  <sheetData>
    <row r="1" spans="1:8" ht="15.75" thickBot="1" x14ac:dyDescent="0.3">
      <c r="A1" s="5" t="s">
        <v>4</v>
      </c>
      <c r="B1" s="6"/>
      <c r="C1" s="6"/>
      <c r="D1" s="6"/>
      <c r="E1" s="6"/>
      <c r="F1" s="6"/>
      <c r="G1" s="6"/>
      <c r="H1" s="6"/>
    </row>
    <row r="2" spans="1:8" ht="15.75" thickBot="1" x14ac:dyDescent="0.3">
      <c r="A2" s="1">
        <v>1</v>
      </c>
      <c r="B2" s="2"/>
      <c r="C2" s="3">
        <v>0.05</v>
      </c>
      <c r="D2" s="3">
        <v>1</v>
      </c>
      <c r="E2" s="3">
        <v>1</v>
      </c>
      <c r="F2" s="3">
        <v>0.01</v>
      </c>
      <c r="G2" s="3">
        <v>1</v>
      </c>
      <c r="H2" s="3">
        <v>0</v>
      </c>
    </row>
    <row r="3" spans="1:8" ht="15.75" thickBot="1" x14ac:dyDescent="0.3">
      <c r="A3" s="1">
        <v>2</v>
      </c>
      <c r="B3" s="2"/>
      <c r="C3" s="3">
        <v>2.5000000000000001E-2</v>
      </c>
      <c r="D3" s="3">
        <v>1</v>
      </c>
      <c r="E3" s="3">
        <v>1</v>
      </c>
      <c r="F3" s="3">
        <v>3.0000000000000001E-3</v>
      </c>
      <c r="G3" s="3">
        <v>1</v>
      </c>
      <c r="H3" s="3">
        <v>0</v>
      </c>
    </row>
    <row r="4" spans="1:8" ht="15.75" thickBot="1" x14ac:dyDescent="0.3">
      <c r="A4" s="1">
        <v>3</v>
      </c>
      <c r="B4" s="2"/>
      <c r="C4" s="3">
        <v>7.0000000000000007E-2</v>
      </c>
      <c r="D4" s="3">
        <v>1</v>
      </c>
      <c r="E4" s="3">
        <v>2</v>
      </c>
      <c r="F4" s="3">
        <v>8.0000000000000002E-3</v>
      </c>
      <c r="G4" s="3">
        <v>1</v>
      </c>
      <c r="H4" s="3">
        <v>0</v>
      </c>
    </row>
    <row r="5" spans="1:8" ht="15.75" thickBot="1" x14ac:dyDescent="0.3">
      <c r="A5" s="1">
        <v>4</v>
      </c>
      <c r="B5" s="2"/>
      <c r="C5" s="3">
        <v>0.08</v>
      </c>
      <c r="D5" s="3">
        <v>1</v>
      </c>
      <c r="E5" s="3">
        <v>3</v>
      </c>
      <c r="F5" s="3">
        <v>1.2E-2</v>
      </c>
      <c r="G5" s="3">
        <v>1</v>
      </c>
      <c r="H5" s="3">
        <v>3</v>
      </c>
    </row>
    <row r="6" spans="1:8" ht="15.75" thickBot="1" x14ac:dyDescent="0.3">
      <c r="A6" s="1">
        <v>5</v>
      </c>
      <c r="B6" s="2"/>
      <c r="C6" s="3">
        <v>0.13</v>
      </c>
      <c r="D6" s="3">
        <v>1</v>
      </c>
      <c r="E6" s="3">
        <v>12</v>
      </c>
      <c r="F6" s="3">
        <v>1.6E-2</v>
      </c>
      <c r="G6" s="3">
        <v>1</v>
      </c>
      <c r="H6" s="3">
        <v>4</v>
      </c>
    </row>
    <row r="7" spans="1:8" ht="15.75" thickBot="1" x14ac:dyDescent="0.3">
      <c r="A7" s="1">
        <v>6</v>
      </c>
      <c r="B7" s="2"/>
      <c r="C7" s="3">
        <v>4.9800000000000004</v>
      </c>
      <c r="D7" s="4">
        <v>0</v>
      </c>
      <c r="E7" s="3">
        <v>9</v>
      </c>
      <c r="F7" s="3">
        <v>0.08</v>
      </c>
      <c r="G7" s="3">
        <v>1</v>
      </c>
      <c r="H7" s="3">
        <v>4</v>
      </c>
    </row>
    <row r="8" spans="1:8" ht="15.75" thickBot="1" x14ac:dyDescent="0.3">
      <c r="A8" s="1">
        <v>7</v>
      </c>
      <c r="B8" s="2"/>
      <c r="C8" s="3">
        <v>1.7999999999999999E-2</v>
      </c>
      <c r="D8" s="3">
        <v>1</v>
      </c>
      <c r="E8" s="3">
        <v>1</v>
      </c>
      <c r="F8" s="3">
        <v>5.0000000000000001E-3</v>
      </c>
      <c r="G8" s="3">
        <v>1</v>
      </c>
      <c r="H8" s="3">
        <v>1</v>
      </c>
    </row>
    <row r="9" spans="1:8" ht="15.75" thickBot="1" x14ac:dyDescent="0.3">
      <c r="A9" s="1">
        <v>8</v>
      </c>
      <c r="B9" s="2"/>
      <c r="C9" s="3">
        <v>0.02</v>
      </c>
      <c r="D9" s="3">
        <v>1</v>
      </c>
      <c r="E9" s="3">
        <v>2</v>
      </c>
      <c r="F9" s="3">
        <v>4.0000000000000001E-3</v>
      </c>
      <c r="G9" s="3">
        <v>1</v>
      </c>
      <c r="H9" s="3">
        <v>2</v>
      </c>
    </row>
    <row r="10" spans="1:8" ht="15.75" thickBot="1" x14ac:dyDescent="0.3">
      <c r="A10" s="1">
        <v>9</v>
      </c>
      <c r="B10" s="2"/>
      <c r="C10" s="3">
        <v>0.02</v>
      </c>
      <c r="D10" s="3">
        <v>1</v>
      </c>
      <c r="E10" s="3">
        <v>2</v>
      </c>
      <c r="F10" s="3">
        <v>3.0000000000000001E-3</v>
      </c>
      <c r="G10" s="3">
        <v>1</v>
      </c>
      <c r="H10" s="3">
        <v>0</v>
      </c>
    </row>
    <row r="11" spans="1:8" ht="15.75" thickBot="1" x14ac:dyDescent="0.3">
      <c r="A11" s="1">
        <v>10</v>
      </c>
      <c r="B11" s="2"/>
      <c r="C11" s="3">
        <v>2.5000000000000001E-2</v>
      </c>
      <c r="D11" s="3">
        <v>1</v>
      </c>
      <c r="E11" s="3">
        <v>4</v>
      </c>
      <c r="F11" s="3">
        <v>5.0000000000000001E-3</v>
      </c>
      <c r="G11" s="3">
        <v>1</v>
      </c>
      <c r="H11" s="3">
        <v>4</v>
      </c>
    </row>
    <row r="12" spans="1:8" ht="15.75" thickBot="1" x14ac:dyDescent="0.3">
      <c r="A12" s="1">
        <v>11</v>
      </c>
      <c r="B12" s="2"/>
      <c r="C12" s="3">
        <v>3.5000000000000003E-2</v>
      </c>
      <c r="D12" s="3">
        <v>1</v>
      </c>
      <c r="E12" s="3">
        <v>7</v>
      </c>
      <c r="F12" s="3">
        <v>6.0000000000000001E-3</v>
      </c>
      <c r="G12" s="3">
        <v>1</v>
      </c>
      <c r="H12" s="3">
        <v>0</v>
      </c>
    </row>
    <row r="13" spans="1:8" ht="15.75" thickBot="1" x14ac:dyDescent="0.3">
      <c r="A13" s="1">
        <v>12</v>
      </c>
      <c r="B13" s="2"/>
      <c r="C13" s="3">
        <v>5.0000000000000001E-4</v>
      </c>
      <c r="D13" s="3">
        <v>1</v>
      </c>
      <c r="E13" s="3">
        <v>0</v>
      </c>
      <c r="F13" s="3">
        <v>3.0000000000000001E-3</v>
      </c>
      <c r="G13" s="3">
        <v>1</v>
      </c>
      <c r="H13" s="3">
        <v>0</v>
      </c>
    </row>
    <row r="14" spans="1:8" ht="15.75" thickBot="1" x14ac:dyDescent="0.3">
      <c r="A14" s="1">
        <v>13</v>
      </c>
      <c r="B14" s="2"/>
      <c r="C14" s="3">
        <v>3.3000000000000002E-2</v>
      </c>
      <c r="D14" s="3">
        <v>1</v>
      </c>
      <c r="E14" s="3">
        <v>4</v>
      </c>
      <c r="F14" s="3">
        <v>6.0000000000000001E-3</v>
      </c>
      <c r="G14" s="3">
        <v>1</v>
      </c>
      <c r="H14" s="3">
        <v>0</v>
      </c>
    </row>
    <row r="15" spans="1:8" ht="15.75" thickBot="1" x14ac:dyDescent="0.3">
      <c r="A15" s="1">
        <v>14</v>
      </c>
      <c r="B15" s="2"/>
      <c r="C15" s="3">
        <v>0.01</v>
      </c>
      <c r="D15" s="3">
        <v>1</v>
      </c>
      <c r="E15" s="3">
        <v>4</v>
      </c>
      <c r="F15" s="3">
        <v>7.0000000000000001E-3</v>
      </c>
      <c r="G15" s="3">
        <v>1</v>
      </c>
      <c r="H15" s="3">
        <v>0</v>
      </c>
    </row>
    <row r="16" spans="1:8" ht="15.75" thickBot="1" x14ac:dyDescent="0.3">
      <c r="A16" s="1">
        <v>15</v>
      </c>
      <c r="B16" s="2"/>
      <c r="C16" s="3">
        <v>0.08</v>
      </c>
      <c r="D16" s="3">
        <v>1</v>
      </c>
      <c r="E16" s="3">
        <v>18</v>
      </c>
      <c r="F16" s="3">
        <v>0.02</v>
      </c>
      <c r="G16" s="3">
        <v>1</v>
      </c>
      <c r="H16" s="3">
        <v>18</v>
      </c>
    </row>
    <row r="17" spans="1:8" ht="15.75" thickBot="1" x14ac:dyDescent="0.3">
      <c r="A17" s="1">
        <v>16</v>
      </c>
      <c r="B17" s="2"/>
      <c r="C17" s="3">
        <v>6.7000000000000004E-2</v>
      </c>
      <c r="D17" s="3">
        <v>1</v>
      </c>
      <c r="E17" s="3">
        <v>4</v>
      </c>
      <c r="F17" s="3">
        <v>6.0000000000000001E-3</v>
      </c>
      <c r="G17" s="3">
        <v>1</v>
      </c>
      <c r="H17" s="3">
        <v>1</v>
      </c>
    </row>
    <row r="18" spans="1:8" ht="15.75" thickBot="1" x14ac:dyDescent="0.3">
      <c r="A18" s="1">
        <v>17</v>
      </c>
      <c r="B18" s="2"/>
      <c r="C18" s="3">
        <v>2.5999999999999999E-2</v>
      </c>
      <c r="D18" s="3">
        <v>1</v>
      </c>
      <c r="E18" s="3">
        <v>4</v>
      </c>
      <c r="F18" s="3">
        <v>8.0000000000000002E-3</v>
      </c>
      <c r="G18" s="3">
        <v>1</v>
      </c>
      <c r="H18" s="3">
        <v>4</v>
      </c>
    </row>
    <row r="19" spans="1:8" ht="15.75" thickBot="1" x14ac:dyDescent="0.3">
      <c r="A19" s="1">
        <v>18</v>
      </c>
      <c r="B19" s="2"/>
      <c r="C19" s="3">
        <v>7.4999999999999997E-2</v>
      </c>
      <c r="D19" s="3">
        <v>1</v>
      </c>
      <c r="E19" s="3">
        <v>5</v>
      </c>
      <c r="F19" s="3">
        <v>0.02</v>
      </c>
      <c r="G19" s="3">
        <v>1</v>
      </c>
      <c r="H19" s="3">
        <v>5</v>
      </c>
    </row>
    <row r="20" spans="1:8" ht="15.75" thickBot="1" x14ac:dyDescent="0.3">
      <c r="A20" s="1">
        <v>19</v>
      </c>
      <c r="B20" s="2"/>
      <c r="C20" s="3" t="s">
        <v>5</v>
      </c>
      <c r="D20" s="3">
        <v>1</v>
      </c>
      <c r="E20" s="3">
        <v>4</v>
      </c>
      <c r="F20" s="3">
        <v>4.0000000000000001E-3</v>
      </c>
      <c r="G20" s="3">
        <v>1</v>
      </c>
      <c r="H20" s="3">
        <v>0</v>
      </c>
    </row>
    <row r="21" spans="1:8" ht="15.75" thickBot="1" x14ac:dyDescent="0.3">
      <c r="A21" s="1">
        <v>20</v>
      </c>
      <c r="B21" s="2"/>
      <c r="C21" s="3" t="s">
        <v>6</v>
      </c>
      <c r="D21" s="3">
        <v>1</v>
      </c>
      <c r="E21" s="3">
        <v>20</v>
      </c>
      <c r="F21" s="3">
        <v>1.7000000000000001E-2</v>
      </c>
      <c r="G21" s="3">
        <v>1</v>
      </c>
      <c r="H21" s="3">
        <v>0</v>
      </c>
    </row>
    <row r="22" spans="1:8" ht="15.75" thickBot="1" x14ac:dyDescent="0.3">
      <c r="A22" s="1">
        <v>21</v>
      </c>
      <c r="B22" s="2"/>
      <c r="C22" s="3">
        <v>8.5000000000000006E-2</v>
      </c>
      <c r="D22" s="3">
        <v>1</v>
      </c>
      <c r="E22" s="3">
        <v>8</v>
      </c>
      <c r="F22" s="3">
        <v>0.01</v>
      </c>
      <c r="G22" s="3">
        <v>1</v>
      </c>
      <c r="H22" s="3">
        <v>8</v>
      </c>
    </row>
    <row r="23" spans="1:8" ht="15.75" thickBot="1" x14ac:dyDescent="0.3">
      <c r="A23" s="1">
        <v>22</v>
      </c>
      <c r="B23" s="2"/>
      <c r="C23" s="3">
        <v>4.4999999999999998E-2</v>
      </c>
      <c r="D23" s="3">
        <v>1</v>
      </c>
      <c r="E23" s="3">
        <v>2</v>
      </c>
      <c r="F23" s="3">
        <v>5.0000000000000001E-3</v>
      </c>
      <c r="G23" s="3">
        <v>1</v>
      </c>
      <c r="H23" s="3">
        <v>2</v>
      </c>
    </row>
    <row r="24" spans="1:8" ht="15.75" thickBot="1" x14ac:dyDescent="0.3">
      <c r="A24" s="1">
        <v>23</v>
      </c>
      <c r="B24" s="2"/>
      <c r="C24" s="3">
        <v>2.8000000000000001E-2</v>
      </c>
      <c r="D24" s="3">
        <v>1</v>
      </c>
      <c r="E24" s="3">
        <v>2</v>
      </c>
      <c r="F24" s="3">
        <v>3.0000000000000001E-3</v>
      </c>
      <c r="G24" s="3">
        <v>1</v>
      </c>
      <c r="H24" s="3">
        <v>0</v>
      </c>
    </row>
    <row r="25" spans="1:8" ht="15.75" thickBot="1" x14ac:dyDescent="0.3">
      <c r="A25" s="1">
        <v>24</v>
      </c>
      <c r="B25" s="2"/>
      <c r="C25" s="3">
        <v>0.96</v>
      </c>
      <c r="D25" s="4" t="s">
        <v>0</v>
      </c>
      <c r="E25" s="3">
        <v>26</v>
      </c>
      <c r="F25" s="3">
        <v>5.0000000000000001E-3</v>
      </c>
      <c r="G25" s="3">
        <v>1</v>
      </c>
      <c r="H25" s="3">
        <v>0</v>
      </c>
    </row>
    <row r="26" spans="1:8" ht="15.75" thickBot="1" x14ac:dyDescent="0.3">
      <c r="A26" s="1">
        <v>25</v>
      </c>
      <c r="B26" s="2"/>
      <c r="C26" s="3">
        <v>4.0000000000000002E-4</v>
      </c>
      <c r="D26" s="3">
        <v>1</v>
      </c>
      <c r="E26" s="3">
        <v>0</v>
      </c>
      <c r="F26" s="3">
        <v>4.0000000000000001E-3</v>
      </c>
      <c r="G26" s="3">
        <v>1</v>
      </c>
      <c r="H26" s="3">
        <v>0</v>
      </c>
    </row>
    <row r="27" spans="1:8" ht="15.75" thickBot="1" x14ac:dyDescent="0.3">
      <c r="A27" s="1">
        <v>26</v>
      </c>
      <c r="B27" s="2"/>
      <c r="C27" s="3">
        <v>8.5000000000000006E-2</v>
      </c>
      <c r="D27" s="4" t="s">
        <v>0</v>
      </c>
      <c r="E27" s="3">
        <v>20</v>
      </c>
      <c r="F27" s="3">
        <v>0.01</v>
      </c>
      <c r="G27" s="3">
        <v>1</v>
      </c>
      <c r="H27" s="3">
        <v>0</v>
      </c>
    </row>
    <row r="28" spans="1:8" ht="15.75" thickBot="1" x14ac:dyDescent="0.3">
      <c r="A28" s="1">
        <v>27</v>
      </c>
      <c r="B28" s="2"/>
      <c r="C28" s="3">
        <v>0.15</v>
      </c>
      <c r="D28" s="4" t="s">
        <v>0</v>
      </c>
      <c r="E28" s="3">
        <v>34</v>
      </c>
      <c r="F28" s="3">
        <v>0.04</v>
      </c>
      <c r="G28" s="3">
        <v>1</v>
      </c>
      <c r="H28" s="3">
        <v>0</v>
      </c>
    </row>
    <row r="29" spans="1:8" ht="15.75" thickBot="1" x14ac:dyDescent="0.3">
      <c r="A29" s="1">
        <v>28</v>
      </c>
      <c r="B29" s="3">
        <v>0.45</v>
      </c>
      <c r="C29" s="3" t="s">
        <v>7</v>
      </c>
      <c r="D29" s="3">
        <v>1</v>
      </c>
      <c r="E29" s="3">
        <v>44</v>
      </c>
      <c r="F29" s="3">
        <v>0.64</v>
      </c>
      <c r="G29" s="3">
        <v>1</v>
      </c>
      <c r="H29" s="3">
        <v>0</v>
      </c>
    </row>
    <row r="30" spans="1:8" ht="15.75" thickBot="1" x14ac:dyDescent="0.3">
      <c r="A30" s="1">
        <v>29</v>
      </c>
      <c r="B30" s="2"/>
      <c r="C30" s="3" t="s">
        <v>8</v>
      </c>
      <c r="D30" s="3">
        <v>1</v>
      </c>
      <c r="E30" s="3">
        <v>13</v>
      </c>
      <c r="F30" s="3">
        <v>4.0000000000000001E-3</v>
      </c>
      <c r="G30" s="3">
        <v>1</v>
      </c>
      <c r="H30" s="3">
        <v>0</v>
      </c>
    </row>
    <row r="31" spans="1:8" ht="15.75" thickBot="1" x14ac:dyDescent="0.3">
      <c r="A31" s="1">
        <v>30</v>
      </c>
      <c r="B31" s="2"/>
      <c r="C31" s="3">
        <v>4.0000000000000002E-4</v>
      </c>
      <c r="D31" s="3">
        <v>1</v>
      </c>
      <c r="E31" s="3">
        <v>0</v>
      </c>
      <c r="F31" s="3">
        <v>1.2E-2</v>
      </c>
      <c r="G31" s="3">
        <v>1</v>
      </c>
      <c r="H31" s="3">
        <v>6</v>
      </c>
    </row>
    <row r="32" spans="1:8" ht="15.75" thickBot="1" x14ac:dyDescent="0.3">
      <c r="A32" s="1">
        <v>31</v>
      </c>
      <c r="B32" s="3">
        <v>4</v>
      </c>
      <c r="C32" s="3">
        <v>11.1</v>
      </c>
      <c r="D32" s="4">
        <v>0</v>
      </c>
      <c r="E32" s="3">
        <v>111</v>
      </c>
      <c r="F32" s="3">
        <v>0.25</v>
      </c>
      <c r="G32" s="3">
        <v>1</v>
      </c>
      <c r="H32" s="3">
        <v>0</v>
      </c>
    </row>
    <row r="33" spans="1:8" ht="15.75" thickBot="1" x14ac:dyDescent="0.3">
      <c r="A33" s="1">
        <v>32</v>
      </c>
      <c r="B33" s="2"/>
      <c r="C33" s="3">
        <v>5.0000000000000001E-4</v>
      </c>
      <c r="D33" s="3">
        <v>1</v>
      </c>
      <c r="E33" s="3">
        <v>0</v>
      </c>
      <c r="F33" s="3">
        <v>0.01</v>
      </c>
      <c r="G33" s="3">
        <v>1</v>
      </c>
      <c r="H33" s="3">
        <v>3</v>
      </c>
    </row>
    <row r="34" spans="1:8" ht="15.75" thickBot="1" x14ac:dyDescent="0.3">
      <c r="A34" s="1">
        <v>33</v>
      </c>
      <c r="B34" s="2"/>
      <c r="C34" s="3">
        <v>2.0699999999999998</v>
      </c>
      <c r="D34" s="3">
        <v>1</v>
      </c>
      <c r="E34" s="3">
        <v>6</v>
      </c>
      <c r="F34" s="3">
        <v>0.2</v>
      </c>
      <c r="G34" s="3">
        <v>1</v>
      </c>
      <c r="H34" s="3">
        <v>5</v>
      </c>
    </row>
    <row r="35" spans="1:8" ht="15.75" thickBot="1" x14ac:dyDescent="0.3">
      <c r="A35" s="1">
        <v>34</v>
      </c>
      <c r="B35" s="2"/>
      <c r="C35" s="3">
        <v>0.51</v>
      </c>
      <c r="D35" s="3">
        <v>1</v>
      </c>
      <c r="E35" s="3">
        <v>11</v>
      </c>
      <c r="F35" s="3">
        <v>0.05</v>
      </c>
      <c r="G35" s="3">
        <v>1</v>
      </c>
      <c r="H35" s="3">
        <v>2</v>
      </c>
    </row>
    <row r="36" spans="1:8" ht="15.75" thickBot="1" x14ac:dyDescent="0.3">
      <c r="A36" s="1">
        <v>35</v>
      </c>
      <c r="B36" s="2"/>
      <c r="C36" s="3">
        <v>4.0000000000000002E-4</v>
      </c>
      <c r="D36" s="3">
        <v>1</v>
      </c>
      <c r="E36" s="3">
        <v>0</v>
      </c>
      <c r="F36" s="3">
        <v>1.4999999999999999E-2</v>
      </c>
      <c r="G36" s="3">
        <v>1</v>
      </c>
      <c r="H36" s="3">
        <v>3</v>
      </c>
    </row>
    <row r="37" spans="1:8" ht="15.75" thickBot="1" x14ac:dyDescent="0.3">
      <c r="A37" s="1">
        <v>36</v>
      </c>
      <c r="B37" s="2"/>
      <c r="C37" s="3">
        <v>44.5</v>
      </c>
      <c r="D37" s="3">
        <v>1</v>
      </c>
      <c r="E37" s="3">
        <v>0</v>
      </c>
      <c r="F37" s="3">
        <v>8.92</v>
      </c>
      <c r="G37" s="3">
        <v>1</v>
      </c>
      <c r="H37" s="3">
        <v>80</v>
      </c>
    </row>
    <row r="38" spans="1:8" ht="15.75" thickBot="1" x14ac:dyDescent="0.3">
      <c r="A38" s="1">
        <v>37</v>
      </c>
      <c r="B38" s="2"/>
      <c r="C38" s="3">
        <v>111.7</v>
      </c>
      <c r="D38" s="3">
        <v>1</v>
      </c>
      <c r="E38" s="3">
        <v>210</v>
      </c>
      <c r="F38" s="3">
        <v>19.5</v>
      </c>
      <c r="G38" s="4">
        <v>0</v>
      </c>
      <c r="H38" s="3">
        <v>105</v>
      </c>
    </row>
    <row r="39" spans="1:8" ht="15.75" thickBot="1" x14ac:dyDescent="0.3">
      <c r="A39" s="1">
        <v>38</v>
      </c>
      <c r="B39" s="2"/>
      <c r="C39" s="3">
        <v>8.14</v>
      </c>
      <c r="D39" s="3">
        <v>1</v>
      </c>
      <c r="E39" s="3">
        <v>47</v>
      </c>
      <c r="F39" s="3">
        <v>0.64</v>
      </c>
      <c r="G39" s="3">
        <v>1</v>
      </c>
      <c r="H39" s="3">
        <v>27</v>
      </c>
    </row>
    <row r="40" spans="1:8" ht="15.75" thickBot="1" x14ac:dyDescent="0.3">
      <c r="A40" s="1">
        <v>39</v>
      </c>
      <c r="B40" s="2"/>
      <c r="C40" s="3">
        <v>4.26</v>
      </c>
      <c r="D40" s="3">
        <v>1</v>
      </c>
      <c r="E40" s="3">
        <v>16</v>
      </c>
      <c r="F40" s="3">
        <v>0.06</v>
      </c>
      <c r="G40" s="3">
        <v>1</v>
      </c>
      <c r="H40" s="3">
        <v>0</v>
      </c>
    </row>
    <row r="41" spans="1:8" ht="15.75" thickBot="1" x14ac:dyDescent="0.3">
      <c r="A41" s="1">
        <v>40</v>
      </c>
      <c r="B41" s="2"/>
      <c r="C41" s="3">
        <v>13.67</v>
      </c>
      <c r="D41" s="4" t="s">
        <v>0</v>
      </c>
      <c r="E41" s="3">
        <v>39</v>
      </c>
      <c r="F41" s="3">
        <v>0.48</v>
      </c>
      <c r="G41" s="3">
        <v>1</v>
      </c>
      <c r="H41" s="3">
        <v>13</v>
      </c>
    </row>
    <row r="42" spans="1:8" ht="15.75" thickBot="1" x14ac:dyDescent="0.3">
      <c r="A42" s="1">
        <v>41</v>
      </c>
      <c r="B42" s="2"/>
      <c r="C42" s="3">
        <v>10.73</v>
      </c>
      <c r="D42" s="4" t="s">
        <v>0</v>
      </c>
      <c r="E42" s="3">
        <v>39</v>
      </c>
      <c r="F42" s="3">
        <v>0.35</v>
      </c>
      <c r="G42" s="3">
        <v>1</v>
      </c>
      <c r="H42" s="3">
        <v>13</v>
      </c>
    </row>
    <row r="43" spans="1:8" ht="15.75" thickBot="1" x14ac:dyDescent="0.3">
      <c r="A43" s="1">
        <v>42</v>
      </c>
      <c r="B43" s="2"/>
      <c r="C43" s="3">
        <v>1.7</v>
      </c>
      <c r="D43" s="3">
        <v>1</v>
      </c>
      <c r="E43" s="3">
        <v>0</v>
      </c>
      <c r="F43" s="3">
        <v>0.1</v>
      </c>
      <c r="G43" s="3">
        <v>1</v>
      </c>
      <c r="H43" s="3">
        <v>8</v>
      </c>
    </row>
    <row r="44" spans="1:8" ht="15.75" thickBot="1" x14ac:dyDescent="0.3">
      <c r="A44" s="1">
        <v>43</v>
      </c>
      <c r="B44" s="2"/>
      <c r="C44" s="4" t="s">
        <v>9</v>
      </c>
      <c r="D44" s="4" t="s">
        <v>9</v>
      </c>
      <c r="E44" s="4" t="s">
        <v>9</v>
      </c>
      <c r="F44" s="3">
        <v>2.58</v>
      </c>
      <c r="G44" s="3">
        <v>1</v>
      </c>
      <c r="H44" s="3">
        <v>4</v>
      </c>
    </row>
    <row r="45" spans="1:8" ht="15.75" thickBot="1" x14ac:dyDescent="0.3">
      <c r="A45" s="1">
        <v>44</v>
      </c>
      <c r="B45" s="2"/>
      <c r="C45" s="3">
        <v>0.08</v>
      </c>
      <c r="D45" s="3">
        <v>1</v>
      </c>
      <c r="E45" s="3">
        <v>18</v>
      </c>
      <c r="F45" s="3">
        <v>0.02</v>
      </c>
      <c r="G45" s="3">
        <v>1</v>
      </c>
      <c r="H45" s="3">
        <v>18</v>
      </c>
    </row>
    <row r="46" spans="1:8" ht="15.75" thickBot="1" x14ac:dyDescent="0.3">
      <c r="A46" s="1">
        <v>45</v>
      </c>
      <c r="B46" s="2"/>
      <c r="C46" s="3">
        <v>0.15</v>
      </c>
      <c r="D46" s="3">
        <v>1</v>
      </c>
      <c r="E46" s="3">
        <v>35</v>
      </c>
      <c r="F46" s="3">
        <v>0.04</v>
      </c>
      <c r="G46" s="3">
        <v>1</v>
      </c>
      <c r="H46" s="3">
        <v>35</v>
      </c>
    </row>
    <row r="47" spans="1:8" ht="15.75" thickBot="1" x14ac:dyDescent="0.3">
      <c r="A47" s="1">
        <v>46</v>
      </c>
      <c r="B47" s="2"/>
      <c r="C47" s="3">
        <v>1.7000000000000001E-2</v>
      </c>
      <c r="D47" s="3">
        <v>1</v>
      </c>
      <c r="E47" s="3">
        <v>1</v>
      </c>
      <c r="F47" s="3">
        <v>3.0000000000000001E-3</v>
      </c>
      <c r="G47" s="3">
        <v>1</v>
      </c>
      <c r="H47" s="3">
        <v>1</v>
      </c>
    </row>
    <row r="48" spans="1:8" ht="15.75" thickBot="1" x14ac:dyDescent="0.3">
      <c r="A48" s="1">
        <v>47</v>
      </c>
      <c r="B48" s="2"/>
      <c r="C48" s="3">
        <v>0.04</v>
      </c>
      <c r="D48" s="3">
        <v>1</v>
      </c>
      <c r="E48" s="3">
        <v>2</v>
      </c>
      <c r="F48" s="3">
        <v>6.0000000000000001E-3</v>
      </c>
      <c r="G48" s="3">
        <v>1</v>
      </c>
      <c r="H48" s="3">
        <v>2</v>
      </c>
    </row>
    <row r="49" spans="1:8" ht="15.75" thickBot="1" x14ac:dyDescent="0.3">
      <c r="A49" s="1">
        <v>48</v>
      </c>
      <c r="B49" s="2"/>
      <c r="C49" s="3">
        <v>11.8</v>
      </c>
      <c r="D49" s="3">
        <v>1</v>
      </c>
      <c r="E49" s="3">
        <v>97</v>
      </c>
      <c r="F49" s="3">
        <v>0.44700000000000001</v>
      </c>
      <c r="G49" s="3">
        <v>1</v>
      </c>
      <c r="H49" s="3">
        <v>75</v>
      </c>
    </row>
    <row r="50" spans="1:8" ht="15.75" thickBot="1" x14ac:dyDescent="0.3">
      <c r="A50" s="1">
        <v>49</v>
      </c>
      <c r="B50" s="2"/>
      <c r="C50" s="3" t="s">
        <v>10</v>
      </c>
      <c r="D50" s="3">
        <v>1</v>
      </c>
      <c r="E50" s="3">
        <v>3</v>
      </c>
      <c r="F50" s="3">
        <v>9.6000000000000002E-2</v>
      </c>
      <c r="G50" s="3">
        <v>1</v>
      </c>
      <c r="H50" s="3">
        <v>0</v>
      </c>
    </row>
    <row r="51" spans="1:8" ht="15.75" thickBot="1" x14ac:dyDescent="0.3">
      <c r="A51" s="1">
        <v>50</v>
      </c>
      <c r="B51" s="2"/>
      <c r="C51" s="3">
        <v>8.11</v>
      </c>
      <c r="D51" s="3">
        <v>1</v>
      </c>
      <c r="E51" s="3">
        <v>42</v>
      </c>
      <c r="F51" s="3">
        <v>0.19</v>
      </c>
      <c r="G51" s="3">
        <v>1</v>
      </c>
      <c r="H51" s="3">
        <v>8</v>
      </c>
    </row>
    <row r="52" spans="1:8" ht="15.75" thickBot="1" x14ac:dyDescent="0.3">
      <c r="A52" s="1">
        <v>51</v>
      </c>
      <c r="B52" s="2"/>
      <c r="C52" s="4" t="s">
        <v>9</v>
      </c>
      <c r="D52" s="4" t="s">
        <v>9</v>
      </c>
      <c r="E52" s="4" t="s">
        <v>9</v>
      </c>
      <c r="F52" s="3">
        <v>3.5999999999999997E-2</v>
      </c>
      <c r="G52" s="3">
        <v>1</v>
      </c>
      <c r="H52" s="3">
        <v>0</v>
      </c>
    </row>
    <row r="53" spans="1:8" ht="15.75" thickBot="1" x14ac:dyDescent="0.3">
      <c r="A53" s="1">
        <v>52</v>
      </c>
      <c r="B53" s="3">
        <v>41</v>
      </c>
      <c r="C53" s="4" t="s">
        <v>9</v>
      </c>
      <c r="D53" s="4" t="s">
        <v>9</v>
      </c>
      <c r="E53" s="4" t="s">
        <v>9</v>
      </c>
      <c r="F53" s="3">
        <v>0.17</v>
      </c>
      <c r="G53" s="3">
        <v>1</v>
      </c>
      <c r="H53" s="3">
        <v>1</v>
      </c>
    </row>
    <row r="54" spans="1:8" ht="15.75" thickBot="1" x14ac:dyDescent="0.3">
      <c r="A54" s="1">
        <v>53</v>
      </c>
      <c r="B54" s="2"/>
      <c r="C54" s="3">
        <v>3.46</v>
      </c>
      <c r="D54" s="4" t="s">
        <v>0</v>
      </c>
      <c r="E54" s="3">
        <v>80</v>
      </c>
      <c r="F54" s="3">
        <v>6.2E-2</v>
      </c>
      <c r="G54" s="3">
        <v>1</v>
      </c>
      <c r="H54" s="3">
        <v>0</v>
      </c>
    </row>
    <row r="55" spans="1:8" ht="15.75" thickBot="1" x14ac:dyDescent="0.3">
      <c r="A55" s="1">
        <v>54</v>
      </c>
      <c r="B55" s="2"/>
      <c r="C55" s="3">
        <v>5.0000000000000001E-4</v>
      </c>
      <c r="D55" s="3">
        <v>1</v>
      </c>
      <c r="E55" s="3">
        <v>0</v>
      </c>
      <c r="F55" s="3">
        <v>0.01</v>
      </c>
      <c r="G55" s="3">
        <v>1</v>
      </c>
      <c r="H55" s="3">
        <v>3</v>
      </c>
    </row>
    <row r="56" spans="1:8" ht="15.75" thickBot="1" x14ac:dyDescent="0.3">
      <c r="A56" s="1">
        <v>55</v>
      </c>
      <c r="B56" s="2"/>
      <c r="C56" s="4" t="s">
        <v>9</v>
      </c>
      <c r="D56" s="4" t="s">
        <v>9</v>
      </c>
      <c r="E56" s="4" t="s">
        <v>9</v>
      </c>
      <c r="F56" s="3">
        <v>2.56</v>
      </c>
      <c r="G56" s="3">
        <v>1</v>
      </c>
      <c r="H56" s="3">
        <v>0</v>
      </c>
    </row>
    <row r="57" spans="1:8" ht="15.75" thickBot="1" x14ac:dyDescent="0.3">
      <c r="A57" s="1">
        <v>56</v>
      </c>
      <c r="B57" s="2"/>
      <c r="C57" s="3">
        <v>66</v>
      </c>
      <c r="D57" s="3">
        <v>1</v>
      </c>
      <c r="E57" s="3">
        <v>4</v>
      </c>
      <c r="F57" s="3">
        <v>0.17</v>
      </c>
      <c r="G57" s="3">
        <v>1</v>
      </c>
      <c r="H57" s="3">
        <v>0</v>
      </c>
    </row>
    <row r="58" spans="1:8" ht="15.75" thickBot="1" x14ac:dyDescent="0.3">
      <c r="A58" s="1">
        <v>57</v>
      </c>
      <c r="B58" s="2"/>
      <c r="C58" s="3">
        <v>1.58</v>
      </c>
      <c r="D58" s="4" t="s">
        <v>0</v>
      </c>
      <c r="E58" s="3">
        <v>15</v>
      </c>
      <c r="F58" s="3">
        <v>0.15</v>
      </c>
      <c r="G58" s="3">
        <v>1</v>
      </c>
      <c r="H58" s="3">
        <v>6</v>
      </c>
    </row>
    <row r="59" spans="1:8" ht="15.75" thickBot="1" x14ac:dyDescent="0.3">
      <c r="A59" s="1">
        <v>58</v>
      </c>
      <c r="B59" s="2"/>
      <c r="C59" s="3">
        <v>0.5</v>
      </c>
      <c r="D59" s="3">
        <v>1</v>
      </c>
      <c r="E59" s="3">
        <v>11</v>
      </c>
      <c r="F59" s="3">
        <v>3.0000000000000001E-3</v>
      </c>
      <c r="G59" s="3">
        <v>1</v>
      </c>
      <c r="H59" s="3">
        <v>0</v>
      </c>
    </row>
    <row r="60" spans="1:8" ht="15.75" thickBot="1" x14ac:dyDescent="0.3">
      <c r="A60" s="1">
        <v>59</v>
      </c>
      <c r="B60" s="2"/>
      <c r="C60" s="4" t="s">
        <v>9</v>
      </c>
      <c r="D60" s="4" t="s">
        <v>9</v>
      </c>
      <c r="E60" s="4" t="s">
        <v>9</v>
      </c>
      <c r="F60" s="3">
        <v>1.76</v>
      </c>
      <c r="G60" s="3">
        <v>1</v>
      </c>
      <c r="H60" s="3">
        <v>11</v>
      </c>
    </row>
    <row r="61" spans="1:8" ht="15.75" thickBot="1" x14ac:dyDescent="0.3">
      <c r="A61" s="1">
        <v>60</v>
      </c>
      <c r="B61" s="2"/>
      <c r="C61" s="3">
        <v>4.0000000000000002E-4</v>
      </c>
      <c r="D61" s="3">
        <v>1</v>
      </c>
      <c r="E61" s="3">
        <v>0</v>
      </c>
      <c r="F61" s="3">
        <v>1.22</v>
      </c>
      <c r="G61" s="3">
        <v>1</v>
      </c>
      <c r="H61" s="3">
        <v>11</v>
      </c>
    </row>
    <row r="62" spans="1:8" ht="15.75" thickBot="1" x14ac:dyDescent="0.3">
      <c r="A62" s="1">
        <v>61</v>
      </c>
      <c r="B62" s="2"/>
      <c r="C62" s="4" t="s">
        <v>9</v>
      </c>
      <c r="D62" s="4" t="s">
        <v>9</v>
      </c>
      <c r="E62" s="4" t="s">
        <v>9</v>
      </c>
      <c r="F62" s="3">
        <v>49.62</v>
      </c>
      <c r="G62" s="3">
        <v>1</v>
      </c>
      <c r="H62" s="3">
        <v>90</v>
      </c>
    </row>
    <row r="63" spans="1:8" ht="15.75" thickBot="1" x14ac:dyDescent="0.3">
      <c r="A63" s="1">
        <v>62</v>
      </c>
      <c r="B63" s="2"/>
      <c r="C63" s="3">
        <v>0.15</v>
      </c>
      <c r="D63" s="3">
        <v>1</v>
      </c>
      <c r="E63" s="3">
        <v>5</v>
      </c>
      <c r="F63" s="3">
        <v>1.2999999999999999E-2</v>
      </c>
      <c r="G63" s="3">
        <v>1</v>
      </c>
      <c r="H63" s="3">
        <v>3</v>
      </c>
    </row>
    <row r="64" spans="1:8" ht="15.75" thickBot="1" x14ac:dyDescent="0.3">
      <c r="A64" s="1">
        <v>63</v>
      </c>
      <c r="B64" s="2"/>
      <c r="C64" s="3">
        <v>0.14000000000000001</v>
      </c>
      <c r="D64" s="3">
        <v>1</v>
      </c>
      <c r="E64" s="3">
        <v>5</v>
      </c>
      <c r="F64" s="3">
        <v>8.9999999999999993E-3</v>
      </c>
      <c r="G64" s="3">
        <v>1</v>
      </c>
      <c r="H64" s="3">
        <v>3</v>
      </c>
    </row>
    <row r="65" spans="1:8" ht="15.75" thickBot="1" x14ac:dyDescent="0.3">
      <c r="A65" s="1">
        <v>64</v>
      </c>
      <c r="B65" s="2"/>
      <c r="C65" s="3">
        <v>0.09</v>
      </c>
      <c r="D65" s="3">
        <v>1</v>
      </c>
      <c r="E65" s="3">
        <v>3</v>
      </c>
      <c r="F65" s="3">
        <v>4.0000000000000001E-3</v>
      </c>
      <c r="G65" s="3">
        <v>1</v>
      </c>
      <c r="H65" s="3">
        <v>0</v>
      </c>
    </row>
    <row r="66" spans="1:8" ht="15.75" thickBot="1" x14ac:dyDescent="0.3">
      <c r="A66" s="1">
        <v>65</v>
      </c>
      <c r="B66" s="2"/>
      <c r="C66" s="3">
        <v>1.01</v>
      </c>
      <c r="D66" s="3">
        <v>1</v>
      </c>
      <c r="E66" s="3">
        <v>0</v>
      </c>
      <c r="F66" s="3">
        <v>7.0000000000000007E-2</v>
      </c>
      <c r="G66" s="3">
        <v>1</v>
      </c>
      <c r="H66" s="3">
        <v>8</v>
      </c>
    </row>
    <row r="67" spans="1:8" ht="15.75" thickBot="1" x14ac:dyDescent="0.3">
      <c r="A67" s="1">
        <v>66</v>
      </c>
      <c r="B67" s="2"/>
      <c r="C67" s="3">
        <v>143.5</v>
      </c>
      <c r="D67" s="3">
        <v>1</v>
      </c>
      <c r="E67" s="3">
        <v>39</v>
      </c>
      <c r="F67" s="3">
        <v>1.69</v>
      </c>
      <c r="G67" s="3">
        <v>1</v>
      </c>
      <c r="H67" s="3">
        <v>4</v>
      </c>
    </row>
    <row r="68" spans="1:8" ht="15.75" thickBot="1" x14ac:dyDescent="0.3">
      <c r="A68" s="1">
        <v>67</v>
      </c>
      <c r="B68" s="2"/>
      <c r="C68" s="3">
        <v>1.48</v>
      </c>
      <c r="D68" s="3">
        <v>1</v>
      </c>
      <c r="E68" s="3">
        <v>27</v>
      </c>
      <c r="F68" s="3">
        <v>0.13300000000000001</v>
      </c>
      <c r="G68" s="3">
        <v>1</v>
      </c>
      <c r="H68" s="3">
        <v>6</v>
      </c>
    </row>
    <row r="69" spans="1:8" ht="15.75" thickBot="1" x14ac:dyDescent="0.3">
      <c r="A69" s="1">
        <v>68</v>
      </c>
      <c r="B69" s="2"/>
      <c r="C69" s="3">
        <v>4.0000000000000002E-4</v>
      </c>
      <c r="D69" s="3">
        <v>1</v>
      </c>
      <c r="E69" s="3">
        <v>0</v>
      </c>
      <c r="F69" s="3">
        <v>0.14000000000000001</v>
      </c>
      <c r="G69" s="3">
        <v>1</v>
      </c>
      <c r="H69" s="3">
        <v>12</v>
      </c>
    </row>
    <row r="70" spans="1:8" ht="15.75" thickBot="1" x14ac:dyDescent="0.3">
      <c r="A70" s="1">
        <v>69</v>
      </c>
      <c r="B70" s="2"/>
      <c r="C70" s="3">
        <v>0.32700000000000001</v>
      </c>
      <c r="D70" s="3">
        <v>1</v>
      </c>
      <c r="E70" s="3">
        <v>4</v>
      </c>
      <c r="F70" s="3">
        <v>0.02</v>
      </c>
      <c r="G70" s="3">
        <v>1</v>
      </c>
      <c r="H70" s="3">
        <v>4</v>
      </c>
    </row>
    <row r="71" spans="1:8" ht="15.75" thickBot="1" x14ac:dyDescent="0.3">
      <c r="A71" s="1">
        <v>70</v>
      </c>
      <c r="B71" s="2"/>
      <c r="C71" s="3">
        <v>11.25</v>
      </c>
      <c r="D71" s="3">
        <v>1</v>
      </c>
      <c r="E71" s="3">
        <v>32</v>
      </c>
      <c r="F71" s="3">
        <v>3.98</v>
      </c>
      <c r="G71" s="3">
        <v>1</v>
      </c>
      <c r="H71" s="3">
        <v>24</v>
      </c>
    </row>
    <row r="72" spans="1:8" ht="15.75" thickBot="1" x14ac:dyDescent="0.3">
      <c r="A72" s="1">
        <v>71</v>
      </c>
      <c r="B72" s="2"/>
      <c r="C72" s="3" t="s">
        <v>11</v>
      </c>
      <c r="D72" s="3">
        <v>1</v>
      </c>
      <c r="E72" s="3">
        <v>6</v>
      </c>
      <c r="F72" s="3">
        <v>1.7000000000000001E-2</v>
      </c>
      <c r="G72" s="3">
        <v>1</v>
      </c>
      <c r="H72" s="3">
        <v>0</v>
      </c>
    </row>
    <row r="73" spans="1:8" ht="15.75" thickBot="1" x14ac:dyDescent="0.3">
      <c r="A73" s="1">
        <v>72</v>
      </c>
      <c r="B73" s="2"/>
      <c r="C73" s="3">
        <v>0.59099999999999997</v>
      </c>
      <c r="D73" s="4" t="s">
        <v>0</v>
      </c>
      <c r="E73" s="3">
        <v>12</v>
      </c>
      <c r="F73" s="3">
        <v>4.1000000000000002E-2</v>
      </c>
      <c r="G73" s="3">
        <v>1</v>
      </c>
      <c r="H73" s="3">
        <v>4</v>
      </c>
    </row>
    <row r="74" spans="1:8" ht="15.75" thickBot="1" x14ac:dyDescent="0.3">
      <c r="A74" s="1">
        <v>73</v>
      </c>
      <c r="B74" s="2"/>
      <c r="C74" s="3">
        <v>21.2</v>
      </c>
      <c r="D74" s="4" t="s">
        <v>0</v>
      </c>
      <c r="E74" s="4" t="s">
        <v>1</v>
      </c>
      <c r="F74" s="3">
        <v>0.78900000000000003</v>
      </c>
      <c r="G74" s="3">
        <v>1</v>
      </c>
      <c r="H74" s="3">
        <v>6</v>
      </c>
    </row>
    <row r="75" spans="1:8" ht="15.75" thickBot="1" x14ac:dyDescent="0.3">
      <c r="A75" s="1">
        <v>74</v>
      </c>
      <c r="B75" s="2"/>
      <c r="C75" s="3">
        <v>0.82</v>
      </c>
      <c r="D75" s="3">
        <v>1</v>
      </c>
      <c r="E75" s="3">
        <v>4</v>
      </c>
      <c r="F75" s="3">
        <v>7.0000000000000007E-2</v>
      </c>
      <c r="G75" s="3">
        <v>1</v>
      </c>
      <c r="H75" s="3">
        <v>4</v>
      </c>
    </row>
    <row r="76" spans="1:8" ht="15.75" thickBot="1" x14ac:dyDescent="0.3">
      <c r="A76" s="1">
        <v>75</v>
      </c>
      <c r="B76" s="2"/>
      <c r="C76" s="4" t="s">
        <v>9</v>
      </c>
      <c r="D76" s="4" t="s">
        <v>9</v>
      </c>
      <c r="E76" s="4" t="s">
        <v>9</v>
      </c>
      <c r="F76" s="3">
        <v>9.48</v>
      </c>
      <c r="G76" s="3">
        <v>1</v>
      </c>
      <c r="H76" s="3">
        <v>23</v>
      </c>
    </row>
    <row r="77" spans="1:8" ht="15.75" thickBot="1" x14ac:dyDescent="0.3">
      <c r="A77" s="1">
        <v>76</v>
      </c>
      <c r="B77" s="2"/>
      <c r="C77" s="3">
        <v>0.15</v>
      </c>
      <c r="D77" s="3">
        <v>1</v>
      </c>
      <c r="E77" s="3">
        <v>4</v>
      </c>
      <c r="F77" s="3">
        <v>1.7999999999999999E-2</v>
      </c>
      <c r="G77" s="3">
        <v>1</v>
      </c>
      <c r="H77" s="3">
        <v>4</v>
      </c>
    </row>
    <row r="78" spans="1:8" ht="15.75" thickBot="1" x14ac:dyDescent="0.3">
      <c r="A78" s="1">
        <v>77</v>
      </c>
      <c r="B78" s="2"/>
      <c r="C78" s="3">
        <v>0.39</v>
      </c>
      <c r="D78" s="3">
        <v>1</v>
      </c>
      <c r="E78" s="3">
        <v>2</v>
      </c>
      <c r="F78" s="3">
        <v>0.44</v>
      </c>
      <c r="G78" s="3">
        <v>1</v>
      </c>
      <c r="H78" s="3">
        <v>0</v>
      </c>
    </row>
    <row r="79" spans="1:8" ht="15.75" thickBot="1" x14ac:dyDescent="0.3">
      <c r="A79" s="1">
        <v>78</v>
      </c>
      <c r="B79" s="2"/>
      <c r="C79" s="4" t="s">
        <v>9</v>
      </c>
      <c r="D79" s="4" t="s">
        <v>9</v>
      </c>
      <c r="E79" s="4" t="s">
        <v>9</v>
      </c>
      <c r="F79" s="3">
        <v>0.21</v>
      </c>
      <c r="G79" s="3">
        <v>1</v>
      </c>
      <c r="H79" s="3">
        <v>0</v>
      </c>
    </row>
    <row r="80" spans="1:8" ht="15.75" thickBot="1" x14ac:dyDescent="0.3">
      <c r="A80" s="1">
        <v>79</v>
      </c>
      <c r="B80" s="3">
        <v>5</v>
      </c>
      <c r="C80" s="3">
        <v>3.1</v>
      </c>
      <c r="D80" s="4" t="s">
        <v>0</v>
      </c>
      <c r="E80" s="3">
        <v>32</v>
      </c>
      <c r="F80" s="3">
        <v>2.1999999999999999E-2</v>
      </c>
      <c r="G80" s="3">
        <v>1</v>
      </c>
      <c r="H80" s="3">
        <v>0</v>
      </c>
    </row>
    <row r="81" spans="1:8" ht="15.75" thickBot="1" x14ac:dyDescent="0.3">
      <c r="A81" s="1">
        <v>80</v>
      </c>
      <c r="B81" s="2"/>
      <c r="C81" s="3">
        <v>0.28999999999999998</v>
      </c>
      <c r="D81" s="3">
        <v>1</v>
      </c>
      <c r="E81" s="3">
        <v>46</v>
      </c>
      <c r="F81" s="3">
        <v>6.8000000000000005E-2</v>
      </c>
      <c r="G81" s="3">
        <v>1</v>
      </c>
      <c r="H81" s="3">
        <v>46</v>
      </c>
    </row>
    <row r="82" spans="1:8" ht="15.75" thickBot="1" x14ac:dyDescent="0.3">
      <c r="A82" s="1">
        <v>81</v>
      </c>
      <c r="B82" s="2"/>
      <c r="C82" s="3">
        <v>28.52</v>
      </c>
      <c r="D82" s="3">
        <v>1</v>
      </c>
      <c r="E82" s="3">
        <v>51</v>
      </c>
      <c r="F82" s="3">
        <v>0.14000000000000001</v>
      </c>
      <c r="G82" s="3">
        <v>1</v>
      </c>
      <c r="H82" s="3">
        <v>0</v>
      </c>
    </row>
    <row r="83" spans="1:8" ht="15.75" thickBot="1" x14ac:dyDescent="0.3">
      <c r="A83" s="1">
        <v>82</v>
      </c>
      <c r="B83" s="3">
        <v>5</v>
      </c>
      <c r="C83" s="4" t="s">
        <v>9</v>
      </c>
      <c r="D83" s="4" t="s">
        <v>9</v>
      </c>
      <c r="E83" s="4" t="s">
        <v>9</v>
      </c>
      <c r="F83" s="3">
        <v>3.39</v>
      </c>
      <c r="G83" s="3">
        <v>1</v>
      </c>
      <c r="H83" s="3">
        <v>21</v>
      </c>
    </row>
    <row r="84" spans="1:8" ht="15.75" thickBot="1" x14ac:dyDescent="0.3">
      <c r="A84" s="1">
        <v>83</v>
      </c>
      <c r="B84" s="2"/>
      <c r="C84" s="3">
        <v>8.2899999999999991</v>
      </c>
      <c r="D84" s="3">
        <v>1</v>
      </c>
      <c r="E84" s="3">
        <v>47</v>
      </c>
      <c r="F84" s="3">
        <v>0.64</v>
      </c>
      <c r="G84" s="3">
        <v>1</v>
      </c>
      <c r="H84" s="3">
        <v>27</v>
      </c>
    </row>
    <row r="85" spans="1:8" ht="15.75" thickBot="1" x14ac:dyDescent="0.3">
      <c r="A85" s="1">
        <v>84</v>
      </c>
      <c r="B85" s="3">
        <v>6.5</v>
      </c>
      <c r="C85" s="3">
        <v>2.08</v>
      </c>
      <c r="D85" s="3">
        <v>1</v>
      </c>
      <c r="E85" s="3">
        <v>30</v>
      </c>
      <c r="F85" s="3">
        <v>7.0999999999999994E-2</v>
      </c>
      <c r="G85" s="3">
        <v>1</v>
      </c>
      <c r="H85" s="3">
        <v>0</v>
      </c>
    </row>
    <row r="86" spans="1:8" ht="15.75" thickBot="1" x14ac:dyDescent="0.3">
      <c r="A86" s="1">
        <v>85</v>
      </c>
      <c r="B86" s="2"/>
      <c r="C86" s="3">
        <v>0.38</v>
      </c>
      <c r="D86" s="3">
        <v>1</v>
      </c>
      <c r="E86" s="3">
        <v>9</v>
      </c>
      <c r="F86" s="3">
        <v>1.0999999999999999E-2</v>
      </c>
      <c r="G86" s="3">
        <v>1</v>
      </c>
      <c r="H86" s="3">
        <v>0</v>
      </c>
    </row>
    <row r="87" spans="1:8" ht="15.75" thickBot="1" x14ac:dyDescent="0.3">
      <c r="A87" s="1">
        <v>86</v>
      </c>
      <c r="B87" s="2"/>
      <c r="C87" s="3">
        <v>0.16</v>
      </c>
      <c r="D87" s="3">
        <v>1</v>
      </c>
      <c r="E87" s="3">
        <v>3</v>
      </c>
      <c r="F87" s="3">
        <v>1.4999999999999999E-2</v>
      </c>
      <c r="G87" s="3">
        <v>1</v>
      </c>
      <c r="H87" s="3">
        <v>3</v>
      </c>
    </row>
    <row r="88" spans="1:8" ht="15.75" thickBot="1" x14ac:dyDescent="0.3">
      <c r="A88" s="1">
        <v>87</v>
      </c>
      <c r="B88" s="3">
        <v>6.5</v>
      </c>
      <c r="C88" s="3">
        <v>2.14</v>
      </c>
      <c r="D88" s="3">
        <v>1</v>
      </c>
      <c r="E88" s="3">
        <v>34</v>
      </c>
      <c r="F88" s="3">
        <v>4.0000000000000001E-3</v>
      </c>
      <c r="G88" s="3">
        <v>1</v>
      </c>
      <c r="H88" s="3">
        <v>0</v>
      </c>
    </row>
    <row r="89" spans="1:8" ht="15.75" thickBot="1" x14ac:dyDescent="0.3">
      <c r="A89" s="1">
        <v>88</v>
      </c>
      <c r="B89" s="2"/>
      <c r="C89" s="3">
        <v>4.55</v>
      </c>
      <c r="D89" s="4" t="s">
        <v>0</v>
      </c>
      <c r="E89" s="3">
        <v>87</v>
      </c>
      <c r="F89" s="3">
        <v>0.94</v>
      </c>
      <c r="G89" s="3">
        <v>1</v>
      </c>
      <c r="H89" s="3">
        <v>0</v>
      </c>
    </row>
    <row r="90" spans="1:8" ht="15.75" thickBot="1" x14ac:dyDescent="0.3">
      <c r="A90" s="1">
        <v>89</v>
      </c>
      <c r="B90" s="2"/>
      <c r="C90" s="3">
        <v>9.77</v>
      </c>
      <c r="D90" s="3">
        <v>1</v>
      </c>
      <c r="E90" s="3">
        <v>47</v>
      </c>
      <c r="F90" s="3">
        <v>0.56000000000000005</v>
      </c>
      <c r="G90" s="3">
        <v>1</v>
      </c>
      <c r="H90" s="3">
        <v>6</v>
      </c>
    </row>
    <row r="91" spans="1:8" ht="15.75" thickBot="1" x14ac:dyDescent="0.3">
      <c r="A91" s="1">
        <v>90</v>
      </c>
      <c r="B91" s="2"/>
      <c r="C91" s="3">
        <v>79.260000000000005</v>
      </c>
      <c r="D91" s="3">
        <v>1</v>
      </c>
      <c r="E91" s="3">
        <v>0</v>
      </c>
      <c r="F91" s="3">
        <v>0.66</v>
      </c>
      <c r="G91" s="3">
        <v>1</v>
      </c>
      <c r="H91" s="3">
        <v>0</v>
      </c>
    </row>
    <row r="92" spans="1:8" ht="15.75" thickBot="1" x14ac:dyDescent="0.3">
      <c r="A92" s="1">
        <v>91</v>
      </c>
      <c r="B92" s="2"/>
      <c r="C92" s="3" t="s">
        <v>12</v>
      </c>
      <c r="D92" s="3">
        <v>1</v>
      </c>
      <c r="E92" s="3">
        <v>0</v>
      </c>
      <c r="F92" s="3">
        <v>5.2999999999999999E-2</v>
      </c>
      <c r="G92" s="3">
        <v>1</v>
      </c>
      <c r="H92" s="3">
        <v>0</v>
      </c>
    </row>
    <row r="93" spans="1:8" ht="15.75" thickBot="1" x14ac:dyDescent="0.3">
      <c r="A93" s="1">
        <v>92</v>
      </c>
      <c r="B93" s="2"/>
      <c r="C93" s="3">
        <v>13.32</v>
      </c>
      <c r="D93" s="3">
        <v>1</v>
      </c>
      <c r="E93" s="3">
        <v>232</v>
      </c>
      <c r="F93" s="3">
        <v>2.5499999999999998</v>
      </c>
      <c r="G93" s="3">
        <v>1</v>
      </c>
      <c r="H93" s="3">
        <v>161</v>
      </c>
    </row>
    <row r="94" spans="1:8" ht="15.75" thickBot="1" x14ac:dyDescent="0.3">
      <c r="A94" s="1">
        <v>93</v>
      </c>
      <c r="B94" s="2"/>
      <c r="C94" s="3">
        <v>0.19400000000000001</v>
      </c>
      <c r="D94" s="3">
        <v>1</v>
      </c>
      <c r="E94" s="3">
        <v>3</v>
      </c>
      <c r="F94" s="3">
        <v>1.4999999999999999E-2</v>
      </c>
      <c r="G94" s="3">
        <v>1</v>
      </c>
      <c r="H94" s="3">
        <v>3</v>
      </c>
    </row>
    <row r="95" spans="1:8" ht="15.75" thickBot="1" x14ac:dyDescent="0.3">
      <c r="A95" s="1">
        <v>94</v>
      </c>
      <c r="B95" s="2"/>
      <c r="C95" s="3">
        <v>4.0000000000000002E-4</v>
      </c>
      <c r="D95" s="3">
        <v>1</v>
      </c>
      <c r="E95" s="3">
        <v>0</v>
      </c>
      <c r="F95" s="3">
        <v>0.01</v>
      </c>
      <c r="G95" s="3">
        <v>1</v>
      </c>
      <c r="H95" s="3">
        <v>3</v>
      </c>
    </row>
    <row r="96" spans="1:8" ht="15.75" thickBot="1" x14ac:dyDescent="0.3">
      <c r="A96" s="1">
        <v>95</v>
      </c>
      <c r="B96" s="2"/>
      <c r="C96" s="3">
        <v>87.67</v>
      </c>
      <c r="D96" s="3">
        <v>1</v>
      </c>
      <c r="E96" s="3">
        <v>38</v>
      </c>
      <c r="F96" s="3">
        <v>4.95</v>
      </c>
      <c r="G96" s="3">
        <v>1</v>
      </c>
      <c r="H96" s="3">
        <v>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abSelected="1" workbookViewId="0">
      <selection activeCell="P29" sqref="P29"/>
    </sheetView>
  </sheetViews>
  <sheetFormatPr defaultRowHeight="15" x14ac:dyDescent="0.25"/>
  <cols>
    <col min="9" max="9" width="17.7109375" customWidth="1"/>
    <col min="10" max="10" width="14.7109375" customWidth="1"/>
    <col min="11" max="11" width="11.7109375" customWidth="1"/>
  </cols>
  <sheetData>
    <row r="1" spans="1:12" ht="15.75" thickBot="1" x14ac:dyDescent="0.3">
      <c r="A1" s="5" t="s">
        <v>4</v>
      </c>
      <c r="B1" s="6"/>
      <c r="C1" s="6"/>
      <c r="D1" s="6"/>
      <c r="E1" s="6"/>
      <c r="F1" s="6"/>
      <c r="G1" s="6"/>
      <c r="H1" s="6"/>
      <c r="I1" t="s">
        <v>2</v>
      </c>
      <c r="L1" t="s">
        <v>3</v>
      </c>
    </row>
    <row r="2" spans="1:12" ht="15.75" thickBot="1" x14ac:dyDescent="0.3">
      <c r="A2" s="1">
        <v>4</v>
      </c>
      <c r="B2" s="2"/>
      <c r="C2" s="3">
        <v>0.08</v>
      </c>
      <c r="D2" s="3">
        <v>1</v>
      </c>
      <c r="E2" s="3">
        <v>3</v>
      </c>
      <c r="F2" s="3">
        <v>1.2E-2</v>
      </c>
      <c r="G2" s="3">
        <v>1</v>
      </c>
      <c r="H2" s="3">
        <v>3</v>
      </c>
      <c r="I2">
        <f t="shared" ref="I2:I30" si="0">C2/F2</f>
        <v>6.666666666666667</v>
      </c>
      <c r="J2">
        <f>MIN(I2:I44)</f>
        <v>2.8266331658291457</v>
      </c>
      <c r="K2">
        <f>MAX(I2:I44)</f>
        <v>84.911242603550292</v>
      </c>
      <c r="L2">
        <f>AVERAGE(I2:I44)</f>
        <v>14.650721071125162</v>
      </c>
    </row>
    <row r="3" spans="1:12" ht="15.75" thickBot="1" x14ac:dyDescent="0.3">
      <c r="A3" s="1">
        <v>5</v>
      </c>
      <c r="B3" s="2"/>
      <c r="C3" s="3">
        <v>0.13</v>
      </c>
      <c r="D3" s="3">
        <v>1</v>
      </c>
      <c r="E3" s="3">
        <v>12</v>
      </c>
      <c r="F3" s="3">
        <v>1.6E-2</v>
      </c>
      <c r="G3" s="3">
        <v>1</v>
      </c>
      <c r="H3" s="3">
        <v>4</v>
      </c>
      <c r="I3">
        <f t="shared" si="0"/>
        <v>8.125</v>
      </c>
      <c r="L3">
        <f>L$2</f>
        <v>14.650721071125162</v>
      </c>
    </row>
    <row r="4" spans="1:12" ht="15.75" thickBot="1" x14ac:dyDescent="0.3">
      <c r="A4" s="1">
        <v>6</v>
      </c>
      <c r="B4" s="2"/>
      <c r="C4" s="3">
        <v>4.9800000000000004</v>
      </c>
      <c r="D4" s="4">
        <v>0</v>
      </c>
      <c r="E4" s="3">
        <v>9</v>
      </c>
      <c r="F4" s="3">
        <v>0.08</v>
      </c>
      <c r="G4" s="3">
        <v>1</v>
      </c>
      <c r="H4" s="3">
        <v>4</v>
      </c>
      <c r="I4">
        <f t="shared" si="0"/>
        <v>62.250000000000007</v>
      </c>
      <c r="L4">
        <f t="shared" ref="L4:L44" si="1">L$2</f>
        <v>14.650721071125162</v>
      </c>
    </row>
    <row r="5" spans="1:12" ht="15.75" thickBot="1" x14ac:dyDescent="0.3">
      <c r="A5" s="1">
        <v>7</v>
      </c>
      <c r="B5" s="2"/>
      <c r="C5" s="3">
        <v>1.7999999999999999E-2</v>
      </c>
      <c r="D5" s="3">
        <v>1</v>
      </c>
      <c r="E5" s="3">
        <v>1</v>
      </c>
      <c r="F5" s="3">
        <v>5.0000000000000001E-3</v>
      </c>
      <c r="G5" s="3">
        <v>1</v>
      </c>
      <c r="H5" s="3">
        <v>1</v>
      </c>
      <c r="I5">
        <f t="shared" si="0"/>
        <v>3.5999999999999996</v>
      </c>
      <c r="L5">
        <f t="shared" si="1"/>
        <v>14.650721071125162</v>
      </c>
    </row>
    <row r="6" spans="1:12" ht="15.75" thickBot="1" x14ac:dyDescent="0.3">
      <c r="A6" s="1">
        <v>8</v>
      </c>
      <c r="B6" s="2"/>
      <c r="C6" s="3">
        <v>0.02</v>
      </c>
      <c r="D6" s="3">
        <v>1</v>
      </c>
      <c r="E6" s="3">
        <v>2</v>
      </c>
      <c r="F6" s="3">
        <v>4.0000000000000001E-3</v>
      </c>
      <c r="G6" s="3">
        <v>1</v>
      </c>
      <c r="H6" s="3">
        <v>2</v>
      </c>
      <c r="I6">
        <f t="shared" si="0"/>
        <v>5</v>
      </c>
      <c r="L6">
        <f t="shared" si="1"/>
        <v>14.650721071125162</v>
      </c>
    </row>
    <row r="7" spans="1:12" ht="15.75" thickBot="1" x14ac:dyDescent="0.3">
      <c r="A7" s="1">
        <v>10</v>
      </c>
      <c r="B7" s="2"/>
      <c r="C7" s="3">
        <v>2.5000000000000001E-2</v>
      </c>
      <c r="D7" s="3">
        <v>1</v>
      </c>
      <c r="E7" s="3">
        <v>4</v>
      </c>
      <c r="F7" s="3">
        <v>5.0000000000000001E-3</v>
      </c>
      <c r="G7" s="3">
        <v>1</v>
      </c>
      <c r="H7" s="3">
        <v>4</v>
      </c>
      <c r="I7">
        <f t="shared" si="0"/>
        <v>5</v>
      </c>
      <c r="L7">
        <f t="shared" si="1"/>
        <v>14.650721071125162</v>
      </c>
    </row>
    <row r="8" spans="1:12" ht="15.75" thickBot="1" x14ac:dyDescent="0.3">
      <c r="A8" s="1">
        <v>15</v>
      </c>
      <c r="B8" s="2"/>
      <c r="C8" s="3">
        <v>0.08</v>
      </c>
      <c r="D8" s="3">
        <v>1</v>
      </c>
      <c r="E8" s="3">
        <v>18</v>
      </c>
      <c r="F8" s="3">
        <v>0.02</v>
      </c>
      <c r="G8" s="3">
        <v>1</v>
      </c>
      <c r="H8" s="3">
        <v>18</v>
      </c>
      <c r="I8">
        <f t="shared" si="0"/>
        <v>4</v>
      </c>
      <c r="L8">
        <f t="shared" si="1"/>
        <v>14.650721071125162</v>
      </c>
    </row>
    <row r="9" spans="1:12" ht="15.75" thickBot="1" x14ac:dyDescent="0.3">
      <c r="A9" s="1">
        <v>16</v>
      </c>
      <c r="B9" s="2"/>
      <c r="C9" s="3">
        <v>6.7000000000000004E-2</v>
      </c>
      <c r="D9" s="3">
        <v>1</v>
      </c>
      <c r="E9" s="3">
        <v>4</v>
      </c>
      <c r="F9" s="3">
        <v>6.0000000000000001E-3</v>
      </c>
      <c r="G9" s="3">
        <v>1</v>
      </c>
      <c r="H9" s="3">
        <v>1</v>
      </c>
      <c r="I9">
        <f t="shared" si="0"/>
        <v>11.166666666666668</v>
      </c>
      <c r="L9">
        <f t="shared" si="1"/>
        <v>14.650721071125162</v>
      </c>
    </row>
    <row r="10" spans="1:12" ht="15.75" thickBot="1" x14ac:dyDescent="0.3">
      <c r="A10" s="1">
        <v>17</v>
      </c>
      <c r="B10" s="2"/>
      <c r="C10" s="3">
        <v>2.5999999999999999E-2</v>
      </c>
      <c r="D10" s="3">
        <v>1</v>
      </c>
      <c r="E10" s="3">
        <v>4</v>
      </c>
      <c r="F10" s="3">
        <v>8.0000000000000002E-3</v>
      </c>
      <c r="G10" s="3">
        <v>1</v>
      </c>
      <c r="H10" s="3">
        <v>4</v>
      </c>
      <c r="I10">
        <f t="shared" si="0"/>
        <v>3.25</v>
      </c>
      <c r="L10">
        <f t="shared" si="1"/>
        <v>14.650721071125162</v>
      </c>
    </row>
    <row r="11" spans="1:12" ht="15.75" thickBot="1" x14ac:dyDescent="0.3">
      <c r="A11" s="1">
        <v>18</v>
      </c>
      <c r="B11" s="2"/>
      <c r="C11" s="3">
        <v>7.4999999999999997E-2</v>
      </c>
      <c r="D11" s="3">
        <v>1</v>
      </c>
      <c r="E11" s="3">
        <v>5</v>
      </c>
      <c r="F11" s="3">
        <v>0.02</v>
      </c>
      <c r="G11" s="3">
        <v>1</v>
      </c>
      <c r="H11" s="3">
        <v>5</v>
      </c>
      <c r="I11">
        <f t="shared" si="0"/>
        <v>3.75</v>
      </c>
      <c r="L11">
        <f t="shared" si="1"/>
        <v>14.650721071125162</v>
      </c>
    </row>
    <row r="12" spans="1:12" ht="15.75" thickBot="1" x14ac:dyDescent="0.3">
      <c r="A12" s="1">
        <v>21</v>
      </c>
      <c r="B12" s="2"/>
      <c r="C12" s="3">
        <v>8.5000000000000006E-2</v>
      </c>
      <c r="D12" s="3">
        <v>1</v>
      </c>
      <c r="E12" s="3">
        <v>8</v>
      </c>
      <c r="F12" s="3">
        <v>0.01</v>
      </c>
      <c r="G12" s="3">
        <v>1</v>
      </c>
      <c r="H12" s="3">
        <v>8</v>
      </c>
      <c r="I12">
        <f t="shared" si="0"/>
        <v>8.5</v>
      </c>
      <c r="L12">
        <f t="shared" si="1"/>
        <v>14.650721071125162</v>
      </c>
    </row>
    <row r="13" spans="1:12" ht="15.75" thickBot="1" x14ac:dyDescent="0.3">
      <c r="A13" s="1">
        <v>22</v>
      </c>
      <c r="B13" s="2"/>
      <c r="C13" s="3">
        <v>4.4999999999999998E-2</v>
      </c>
      <c r="D13" s="3">
        <v>1</v>
      </c>
      <c r="E13" s="3">
        <v>2</v>
      </c>
      <c r="F13" s="3">
        <v>5.0000000000000001E-3</v>
      </c>
      <c r="G13" s="3">
        <v>1</v>
      </c>
      <c r="H13" s="3">
        <v>2</v>
      </c>
      <c r="I13">
        <f t="shared" si="0"/>
        <v>9</v>
      </c>
      <c r="L13">
        <f t="shared" si="1"/>
        <v>14.650721071125162</v>
      </c>
    </row>
    <row r="14" spans="1:12" ht="15.75" thickBot="1" x14ac:dyDescent="0.3">
      <c r="A14" s="1">
        <v>33</v>
      </c>
      <c r="B14" s="2"/>
      <c r="C14" s="3">
        <v>2.0699999999999998</v>
      </c>
      <c r="D14" s="3">
        <v>1</v>
      </c>
      <c r="E14" s="3">
        <v>6</v>
      </c>
      <c r="F14" s="3">
        <v>0.2</v>
      </c>
      <c r="G14" s="3">
        <v>1</v>
      </c>
      <c r="H14" s="3">
        <v>5</v>
      </c>
      <c r="I14">
        <f t="shared" si="0"/>
        <v>10.349999999999998</v>
      </c>
      <c r="L14">
        <f t="shared" si="1"/>
        <v>14.650721071125162</v>
      </c>
    </row>
    <row r="15" spans="1:12" ht="15.75" thickBot="1" x14ac:dyDescent="0.3">
      <c r="A15" s="1">
        <v>34</v>
      </c>
      <c r="B15" s="2"/>
      <c r="C15" s="3">
        <v>0.51</v>
      </c>
      <c r="D15" s="3">
        <v>1</v>
      </c>
      <c r="E15" s="3">
        <v>11</v>
      </c>
      <c r="F15" s="3">
        <v>0.05</v>
      </c>
      <c r="G15" s="3">
        <v>1</v>
      </c>
      <c r="H15" s="3">
        <v>2</v>
      </c>
      <c r="I15">
        <f t="shared" si="0"/>
        <v>10.199999999999999</v>
      </c>
      <c r="L15">
        <f t="shared" si="1"/>
        <v>14.650721071125162</v>
      </c>
    </row>
    <row r="16" spans="1:12" ht="15.75" thickBot="1" x14ac:dyDescent="0.3">
      <c r="A16" s="1">
        <v>37</v>
      </c>
      <c r="B16" s="2"/>
      <c r="C16" s="3">
        <v>111.7</v>
      </c>
      <c r="D16" s="3">
        <v>1</v>
      </c>
      <c r="E16" s="3">
        <v>210</v>
      </c>
      <c r="F16" s="3">
        <v>19.5</v>
      </c>
      <c r="G16" s="4">
        <v>0</v>
      </c>
      <c r="H16" s="3">
        <v>105</v>
      </c>
      <c r="I16">
        <f t="shared" si="0"/>
        <v>5.7282051282051283</v>
      </c>
      <c r="L16">
        <f t="shared" si="1"/>
        <v>14.650721071125162</v>
      </c>
    </row>
    <row r="17" spans="1:12" ht="15.75" thickBot="1" x14ac:dyDescent="0.3">
      <c r="A17" s="1">
        <v>38</v>
      </c>
      <c r="B17" s="2"/>
      <c r="C17" s="3">
        <v>8.14</v>
      </c>
      <c r="D17" s="3">
        <v>1</v>
      </c>
      <c r="E17" s="3">
        <v>47</v>
      </c>
      <c r="F17" s="3">
        <v>0.64</v>
      </c>
      <c r="G17" s="3">
        <v>1</v>
      </c>
      <c r="H17" s="3">
        <v>27</v>
      </c>
      <c r="I17">
        <f t="shared" si="0"/>
        <v>12.71875</v>
      </c>
      <c r="L17">
        <f t="shared" si="1"/>
        <v>14.650721071125162</v>
      </c>
    </row>
    <row r="18" spans="1:12" ht="15.75" thickBot="1" x14ac:dyDescent="0.3">
      <c r="A18" s="1">
        <v>40</v>
      </c>
      <c r="B18" s="2"/>
      <c r="C18" s="3">
        <v>13.67</v>
      </c>
      <c r="D18" s="4" t="s">
        <v>0</v>
      </c>
      <c r="E18" s="3">
        <v>39</v>
      </c>
      <c r="F18" s="3">
        <v>0.48</v>
      </c>
      <c r="G18" s="3">
        <v>1</v>
      </c>
      <c r="H18" s="3">
        <v>13</v>
      </c>
      <c r="I18">
        <f t="shared" si="0"/>
        <v>28.479166666666668</v>
      </c>
      <c r="L18">
        <f t="shared" si="1"/>
        <v>14.650721071125162</v>
      </c>
    </row>
    <row r="19" spans="1:12" ht="15.75" thickBot="1" x14ac:dyDescent="0.3">
      <c r="A19" s="1">
        <v>41</v>
      </c>
      <c r="B19" s="2"/>
      <c r="C19" s="3">
        <v>10.73</v>
      </c>
      <c r="D19" s="4" t="s">
        <v>0</v>
      </c>
      <c r="E19" s="3">
        <v>39</v>
      </c>
      <c r="F19" s="3">
        <v>0.35</v>
      </c>
      <c r="G19" s="3">
        <v>1</v>
      </c>
      <c r="H19" s="3">
        <v>13</v>
      </c>
      <c r="I19">
        <f t="shared" si="0"/>
        <v>30.657142857142862</v>
      </c>
      <c r="L19">
        <f t="shared" si="1"/>
        <v>14.650721071125162</v>
      </c>
    </row>
    <row r="20" spans="1:12" ht="15.75" thickBot="1" x14ac:dyDescent="0.3">
      <c r="A20" s="1">
        <v>42</v>
      </c>
      <c r="B20" s="2"/>
      <c r="C20" s="3">
        <v>1.7</v>
      </c>
      <c r="D20" s="3">
        <v>1</v>
      </c>
      <c r="E20" s="3">
        <v>0</v>
      </c>
      <c r="F20" s="3">
        <v>0.1</v>
      </c>
      <c r="G20" s="3">
        <v>1</v>
      </c>
      <c r="H20" s="3">
        <v>8</v>
      </c>
      <c r="I20">
        <f t="shared" si="0"/>
        <v>17</v>
      </c>
      <c r="L20">
        <f t="shared" si="1"/>
        <v>14.650721071125162</v>
      </c>
    </row>
    <row r="21" spans="1:12" ht="15.75" thickBot="1" x14ac:dyDescent="0.3">
      <c r="A21" s="1">
        <v>44</v>
      </c>
      <c r="B21" s="2"/>
      <c r="C21" s="3">
        <v>0.08</v>
      </c>
      <c r="D21" s="3">
        <v>1</v>
      </c>
      <c r="E21" s="3">
        <v>18</v>
      </c>
      <c r="F21" s="3">
        <v>0.02</v>
      </c>
      <c r="G21" s="3">
        <v>1</v>
      </c>
      <c r="H21" s="3">
        <v>18</v>
      </c>
      <c r="I21">
        <f t="shared" si="0"/>
        <v>4</v>
      </c>
      <c r="L21">
        <f t="shared" si="1"/>
        <v>14.650721071125162</v>
      </c>
    </row>
    <row r="22" spans="1:12" ht="15.75" thickBot="1" x14ac:dyDescent="0.3">
      <c r="A22" s="1">
        <v>45</v>
      </c>
      <c r="B22" s="2"/>
      <c r="C22" s="3">
        <v>0.15</v>
      </c>
      <c r="D22" s="3">
        <v>1</v>
      </c>
      <c r="E22" s="3">
        <v>35</v>
      </c>
      <c r="F22" s="3">
        <v>0.04</v>
      </c>
      <c r="G22" s="3">
        <v>1</v>
      </c>
      <c r="H22" s="3">
        <v>35</v>
      </c>
      <c r="I22">
        <f t="shared" si="0"/>
        <v>3.75</v>
      </c>
      <c r="L22">
        <f t="shared" si="1"/>
        <v>14.650721071125162</v>
      </c>
    </row>
    <row r="23" spans="1:12" ht="15.75" thickBot="1" x14ac:dyDescent="0.3">
      <c r="A23" s="1">
        <v>46</v>
      </c>
      <c r="B23" s="2"/>
      <c r="C23" s="3">
        <v>1.7000000000000001E-2</v>
      </c>
      <c r="D23" s="3">
        <v>1</v>
      </c>
      <c r="E23" s="3">
        <v>1</v>
      </c>
      <c r="F23" s="3">
        <v>3.0000000000000001E-3</v>
      </c>
      <c r="G23" s="3">
        <v>1</v>
      </c>
      <c r="H23" s="3">
        <v>1</v>
      </c>
      <c r="I23">
        <f t="shared" si="0"/>
        <v>5.666666666666667</v>
      </c>
      <c r="L23">
        <f t="shared" si="1"/>
        <v>14.650721071125162</v>
      </c>
    </row>
    <row r="24" spans="1:12" ht="15.75" thickBot="1" x14ac:dyDescent="0.3">
      <c r="A24" s="1">
        <v>47</v>
      </c>
      <c r="B24" s="2"/>
      <c r="C24" s="3">
        <v>0.04</v>
      </c>
      <c r="D24" s="3">
        <v>1</v>
      </c>
      <c r="E24" s="3">
        <v>2</v>
      </c>
      <c r="F24" s="3">
        <v>6.0000000000000001E-3</v>
      </c>
      <c r="G24" s="3">
        <v>1</v>
      </c>
      <c r="H24" s="3">
        <v>2</v>
      </c>
      <c r="I24">
        <f t="shared" si="0"/>
        <v>6.666666666666667</v>
      </c>
      <c r="L24">
        <f t="shared" si="1"/>
        <v>14.650721071125162</v>
      </c>
    </row>
    <row r="25" spans="1:12" ht="15.75" thickBot="1" x14ac:dyDescent="0.3">
      <c r="A25" s="1">
        <v>48</v>
      </c>
      <c r="B25" s="2"/>
      <c r="C25" s="3">
        <v>11.8</v>
      </c>
      <c r="D25" s="3">
        <v>1</v>
      </c>
      <c r="E25" s="3">
        <v>97</v>
      </c>
      <c r="F25" s="3">
        <v>0.44700000000000001</v>
      </c>
      <c r="G25" s="3">
        <v>1</v>
      </c>
      <c r="H25" s="3">
        <v>75</v>
      </c>
      <c r="I25">
        <f t="shared" si="0"/>
        <v>26.398210290827741</v>
      </c>
      <c r="L25">
        <f t="shared" si="1"/>
        <v>14.650721071125162</v>
      </c>
    </row>
    <row r="26" spans="1:12" ht="15.75" thickBot="1" x14ac:dyDescent="0.3">
      <c r="A26" s="1">
        <v>50</v>
      </c>
      <c r="B26" s="2"/>
      <c r="C26" s="3">
        <v>8.11</v>
      </c>
      <c r="D26" s="3">
        <v>1</v>
      </c>
      <c r="E26" s="3">
        <v>42</v>
      </c>
      <c r="F26" s="3">
        <v>0.19</v>
      </c>
      <c r="G26" s="3">
        <v>1</v>
      </c>
      <c r="H26" s="3">
        <v>8</v>
      </c>
      <c r="I26">
        <f t="shared" si="0"/>
        <v>42.684210526315788</v>
      </c>
      <c r="L26">
        <f t="shared" si="1"/>
        <v>14.650721071125162</v>
      </c>
    </row>
    <row r="27" spans="1:12" ht="15.75" thickBot="1" x14ac:dyDescent="0.3">
      <c r="A27" s="1">
        <v>57</v>
      </c>
      <c r="B27" s="2"/>
      <c r="C27" s="3">
        <v>1.58</v>
      </c>
      <c r="D27" s="4" t="s">
        <v>0</v>
      </c>
      <c r="E27" s="3">
        <v>15</v>
      </c>
      <c r="F27" s="3">
        <v>0.15</v>
      </c>
      <c r="G27" s="3">
        <v>1</v>
      </c>
      <c r="H27" s="3">
        <v>6</v>
      </c>
      <c r="I27">
        <f t="shared" si="0"/>
        <v>10.533333333333335</v>
      </c>
      <c r="L27">
        <f t="shared" si="1"/>
        <v>14.650721071125162</v>
      </c>
    </row>
    <row r="28" spans="1:12" ht="15.75" thickBot="1" x14ac:dyDescent="0.3">
      <c r="A28" s="1">
        <v>62</v>
      </c>
      <c r="B28" s="2"/>
      <c r="C28" s="3">
        <v>0.15</v>
      </c>
      <c r="D28" s="3">
        <v>1</v>
      </c>
      <c r="E28" s="3">
        <v>5</v>
      </c>
      <c r="F28" s="3">
        <v>1.2999999999999999E-2</v>
      </c>
      <c r="G28" s="3">
        <v>1</v>
      </c>
      <c r="H28" s="3">
        <v>3</v>
      </c>
      <c r="I28">
        <f t="shared" si="0"/>
        <v>11.538461538461538</v>
      </c>
      <c r="L28">
        <f t="shared" si="1"/>
        <v>14.650721071125162</v>
      </c>
    </row>
    <row r="29" spans="1:12" ht="15.75" thickBot="1" x14ac:dyDescent="0.3">
      <c r="A29" s="1">
        <v>63</v>
      </c>
      <c r="B29" s="2"/>
      <c r="C29" s="3">
        <v>0.14000000000000001</v>
      </c>
      <c r="D29" s="3">
        <v>1</v>
      </c>
      <c r="E29" s="3">
        <v>5</v>
      </c>
      <c r="F29" s="3">
        <v>8.9999999999999993E-3</v>
      </c>
      <c r="G29" s="3">
        <v>1</v>
      </c>
      <c r="H29" s="3">
        <v>3</v>
      </c>
      <c r="I29">
        <f t="shared" si="0"/>
        <v>15.555555555555559</v>
      </c>
      <c r="L29">
        <f t="shared" si="1"/>
        <v>14.650721071125162</v>
      </c>
    </row>
    <row r="30" spans="1:12" ht="15.75" thickBot="1" x14ac:dyDescent="0.3">
      <c r="A30" s="1">
        <v>66</v>
      </c>
      <c r="B30" s="2"/>
      <c r="C30" s="3">
        <v>143.5</v>
      </c>
      <c r="D30" s="3">
        <v>1</v>
      </c>
      <c r="E30" s="3">
        <v>39</v>
      </c>
      <c r="F30" s="3">
        <v>1.69</v>
      </c>
      <c r="G30" s="3">
        <v>1</v>
      </c>
      <c r="H30" s="3">
        <v>4</v>
      </c>
      <c r="I30">
        <f t="shared" si="0"/>
        <v>84.911242603550292</v>
      </c>
      <c r="L30">
        <f t="shared" si="1"/>
        <v>14.650721071125162</v>
      </c>
    </row>
    <row r="31" spans="1:12" ht="15.75" thickBot="1" x14ac:dyDescent="0.3">
      <c r="A31" s="1">
        <v>67</v>
      </c>
      <c r="B31" s="2"/>
      <c r="C31" s="3">
        <v>1.48</v>
      </c>
      <c r="D31" s="3">
        <v>1</v>
      </c>
      <c r="E31" s="3">
        <v>27</v>
      </c>
      <c r="F31" s="3">
        <v>0.13300000000000001</v>
      </c>
      <c r="G31" s="3">
        <v>1</v>
      </c>
      <c r="H31" s="3">
        <v>6</v>
      </c>
      <c r="I31">
        <f t="shared" ref="I31:I44" si="2">C31/F31</f>
        <v>11.12781954887218</v>
      </c>
      <c r="L31">
        <f t="shared" si="1"/>
        <v>14.650721071125162</v>
      </c>
    </row>
    <row r="32" spans="1:12" ht="15.75" thickBot="1" x14ac:dyDescent="0.3">
      <c r="A32" s="1">
        <v>69</v>
      </c>
      <c r="B32" s="2"/>
      <c r="C32" s="3">
        <v>0.32700000000000001</v>
      </c>
      <c r="D32" s="3">
        <v>1</v>
      </c>
      <c r="E32" s="3">
        <v>4</v>
      </c>
      <c r="F32" s="3">
        <v>0.02</v>
      </c>
      <c r="G32" s="3">
        <v>1</v>
      </c>
      <c r="H32" s="3">
        <v>4</v>
      </c>
      <c r="I32">
        <f t="shared" si="2"/>
        <v>16.350000000000001</v>
      </c>
      <c r="L32">
        <f t="shared" si="1"/>
        <v>14.650721071125162</v>
      </c>
    </row>
    <row r="33" spans="1:12" ht="15.75" thickBot="1" x14ac:dyDescent="0.3">
      <c r="A33" s="1">
        <v>70</v>
      </c>
      <c r="B33" s="2"/>
      <c r="C33" s="3">
        <v>11.25</v>
      </c>
      <c r="D33" s="3">
        <v>1</v>
      </c>
      <c r="E33" s="3">
        <v>32</v>
      </c>
      <c r="F33" s="3">
        <v>3.98</v>
      </c>
      <c r="G33" s="3">
        <v>1</v>
      </c>
      <c r="H33" s="3">
        <v>24</v>
      </c>
      <c r="I33">
        <f t="shared" si="2"/>
        <v>2.8266331658291457</v>
      </c>
      <c r="L33">
        <f t="shared" si="1"/>
        <v>14.650721071125162</v>
      </c>
    </row>
    <row r="34" spans="1:12" ht="15.75" thickBot="1" x14ac:dyDescent="0.3">
      <c r="A34" s="1">
        <v>72</v>
      </c>
      <c r="B34" s="2"/>
      <c r="C34" s="3">
        <v>0.59099999999999997</v>
      </c>
      <c r="D34" s="4" t="s">
        <v>0</v>
      </c>
      <c r="E34" s="3">
        <v>12</v>
      </c>
      <c r="F34" s="3">
        <v>4.1000000000000002E-2</v>
      </c>
      <c r="G34" s="3">
        <v>1</v>
      </c>
      <c r="H34" s="3">
        <v>4</v>
      </c>
      <c r="I34">
        <f t="shared" si="2"/>
        <v>14.414634146341463</v>
      </c>
      <c r="L34">
        <f t="shared" si="1"/>
        <v>14.650721071125162</v>
      </c>
    </row>
    <row r="35" spans="1:12" ht="15.75" thickBot="1" x14ac:dyDescent="0.3">
      <c r="A35" s="1">
        <v>73</v>
      </c>
      <c r="B35" s="2"/>
      <c r="C35" s="3">
        <v>21.2</v>
      </c>
      <c r="D35" s="4" t="s">
        <v>0</v>
      </c>
      <c r="E35" s="4" t="s">
        <v>1</v>
      </c>
      <c r="F35" s="3">
        <v>0.78900000000000003</v>
      </c>
      <c r="G35" s="3">
        <v>1</v>
      </c>
      <c r="H35" s="3">
        <v>6</v>
      </c>
      <c r="I35">
        <f t="shared" si="2"/>
        <v>26.869455006337134</v>
      </c>
      <c r="L35">
        <f t="shared" si="1"/>
        <v>14.650721071125162</v>
      </c>
    </row>
    <row r="36" spans="1:12" ht="15.75" thickBot="1" x14ac:dyDescent="0.3">
      <c r="A36" s="1">
        <v>74</v>
      </c>
      <c r="B36" s="2"/>
      <c r="C36" s="3">
        <v>0.82</v>
      </c>
      <c r="D36" s="3">
        <v>1</v>
      </c>
      <c r="E36" s="3">
        <v>4</v>
      </c>
      <c r="F36" s="3">
        <v>7.0000000000000007E-2</v>
      </c>
      <c r="G36" s="3">
        <v>1</v>
      </c>
      <c r="H36" s="3">
        <v>4</v>
      </c>
      <c r="I36">
        <f t="shared" si="2"/>
        <v>11.714285714285712</v>
      </c>
      <c r="L36">
        <f t="shared" si="1"/>
        <v>14.650721071125162</v>
      </c>
    </row>
    <row r="37" spans="1:12" ht="15.75" thickBot="1" x14ac:dyDescent="0.3">
      <c r="A37" s="1">
        <v>76</v>
      </c>
      <c r="B37" s="2"/>
      <c r="C37" s="3">
        <v>0.15</v>
      </c>
      <c r="D37" s="3">
        <v>1</v>
      </c>
      <c r="E37" s="3">
        <v>4</v>
      </c>
      <c r="F37" s="3">
        <v>1.7999999999999999E-2</v>
      </c>
      <c r="G37" s="3">
        <v>1</v>
      </c>
      <c r="H37" s="3">
        <v>4</v>
      </c>
      <c r="I37">
        <f t="shared" si="2"/>
        <v>8.3333333333333339</v>
      </c>
      <c r="L37">
        <f t="shared" si="1"/>
        <v>14.650721071125162</v>
      </c>
    </row>
    <row r="38" spans="1:12" ht="15.75" thickBot="1" x14ac:dyDescent="0.3">
      <c r="A38" s="1">
        <v>80</v>
      </c>
      <c r="B38" s="2"/>
      <c r="C38" s="3">
        <v>0.28999999999999998</v>
      </c>
      <c r="D38" s="3">
        <v>1</v>
      </c>
      <c r="E38" s="3">
        <v>46</v>
      </c>
      <c r="F38" s="3">
        <v>6.8000000000000005E-2</v>
      </c>
      <c r="G38" s="3">
        <v>1</v>
      </c>
      <c r="H38" s="3">
        <v>46</v>
      </c>
      <c r="I38">
        <f t="shared" si="2"/>
        <v>4.2647058823529402</v>
      </c>
      <c r="L38">
        <f t="shared" si="1"/>
        <v>14.650721071125162</v>
      </c>
    </row>
    <row r="39" spans="1:12" ht="15.75" thickBot="1" x14ac:dyDescent="0.3">
      <c r="A39" s="1">
        <v>83</v>
      </c>
      <c r="B39" s="2"/>
      <c r="C39" s="3">
        <v>8.2899999999999991</v>
      </c>
      <c r="D39" s="3">
        <v>1</v>
      </c>
      <c r="E39" s="3">
        <v>47</v>
      </c>
      <c r="F39" s="3">
        <v>0.64</v>
      </c>
      <c r="G39" s="3">
        <v>1</v>
      </c>
      <c r="H39" s="3">
        <v>27</v>
      </c>
      <c r="I39">
        <f t="shared" si="2"/>
        <v>12.953124999999998</v>
      </c>
      <c r="L39">
        <f t="shared" si="1"/>
        <v>14.650721071125162</v>
      </c>
    </row>
    <row r="40" spans="1:12" ht="15.75" thickBot="1" x14ac:dyDescent="0.3">
      <c r="A40" s="1">
        <v>86</v>
      </c>
      <c r="B40" s="2"/>
      <c r="C40" s="3">
        <v>0.16</v>
      </c>
      <c r="D40" s="3">
        <v>1</v>
      </c>
      <c r="E40" s="3">
        <v>3</v>
      </c>
      <c r="F40" s="3">
        <v>1.4999999999999999E-2</v>
      </c>
      <c r="G40" s="3">
        <v>1</v>
      </c>
      <c r="H40" s="3">
        <v>3</v>
      </c>
      <c r="I40">
        <f t="shared" si="2"/>
        <v>10.666666666666668</v>
      </c>
      <c r="L40">
        <f t="shared" si="1"/>
        <v>14.650721071125162</v>
      </c>
    </row>
    <row r="41" spans="1:12" ht="15.75" thickBot="1" x14ac:dyDescent="0.3">
      <c r="A41" s="1">
        <v>89</v>
      </c>
      <c r="B41" s="2"/>
      <c r="C41" s="3">
        <v>9.77</v>
      </c>
      <c r="D41" s="3">
        <v>1</v>
      </c>
      <c r="E41" s="3">
        <v>47</v>
      </c>
      <c r="F41" s="3">
        <v>0.56000000000000005</v>
      </c>
      <c r="G41" s="3">
        <v>1</v>
      </c>
      <c r="H41" s="3">
        <v>6</v>
      </c>
      <c r="I41">
        <f t="shared" si="2"/>
        <v>17.446428571428569</v>
      </c>
      <c r="L41">
        <f t="shared" si="1"/>
        <v>14.650721071125162</v>
      </c>
    </row>
    <row r="42" spans="1:12" ht="15.75" thickBot="1" x14ac:dyDescent="0.3">
      <c r="A42" s="1">
        <v>92</v>
      </c>
      <c r="B42" s="2"/>
      <c r="C42" s="3">
        <v>13.32</v>
      </c>
      <c r="D42" s="3">
        <v>1</v>
      </c>
      <c r="E42" s="3">
        <v>232</v>
      </c>
      <c r="F42" s="3">
        <v>2.5499999999999998</v>
      </c>
      <c r="G42" s="3">
        <v>1</v>
      </c>
      <c r="H42" s="3">
        <v>161</v>
      </c>
      <c r="I42">
        <f t="shared" si="2"/>
        <v>5.223529411764706</v>
      </c>
      <c r="L42">
        <f t="shared" si="1"/>
        <v>14.650721071125162</v>
      </c>
    </row>
    <row r="43" spans="1:12" ht="15.75" thickBot="1" x14ac:dyDescent="0.3">
      <c r="A43" s="1">
        <v>93</v>
      </c>
      <c r="B43" s="2"/>
      <c r="C43" s="3">
        <v>0.19400000000000001</v>
      </c>
      <c r="D43" s="3">
        <v>1</v>
      </c>
      <c r="E43" s="3">
        <v>3</v>
      </c>
      <c r="F43" s="3">
        <v>1.4999999999999999E-2</v>
      </c>
      <c r="G43" s="3">
        <v>1</v>
      </c>
      <c r="H43" s="3">
        <v>3</v>
      </c>
      <c r="I43">
        <f t="shared" si="2"/>
        <v>12.933333333333334</v>
      </c>
      <c r="L43">
        <f t="shared" si="1"/>
        <v>14.650721071125162</v>
      </c>
    </row>
    <row r="44" spans="1:12" ht="15.75" thickBot="1" x14ac:dyDescent="0.3">
      <c r="A44" s="1">
        <v>95</v>
      </c>
      <c r="B44" s="2"/>
      <c r="C44" s="3">
        <v>87.67</v>
      </c>
      <c r="D44" s="3">
        <v>1</v>
      </c>
      <c r="E44" s="3">
        <v>38</v>
      </c>
      <c r="F44" s="3">
        <v>4.95</v>
      </c>
      <c r="G44" s="3">
        <v>1</v>
      </c>
      <c r="H44" s="3">
        <v>61</v>
      </c>
      <c r="I44">
        <f t="shared" si="2"/>
        <v>17.711111111111112</v>
      </c>
      <c r="L44">
        <f t="shared" si="1"/>
        <v>14.650721071125162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All cases</vt:lpstr>
      <vt:lpstr>Effective cases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SLYADNEV</dc:creator>
  <cp:lastModifiedBy>ssv</cp:lastModifiedBy>
  <cp:lastPrinted>2019-12-26T08:01:05Z</cp:lastPrinted>
  <dcterms:created xsi:type="dcterms:W3CDTF">2015-12-28T05:38:22Z</dcterms:created>
  <dcterms:modified xsi:type="dcterms:W3CDTF">2019-12-26T08:24:06Z</dcterms:modified>
</cp:coreProperties>
</file>